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mittee - Budget\FY22 Budget\Darrell's Documents\Equipment Expansions\"/>
    </mc:Choice>
  </mc:AlternateContent>
  <xr:revisionPtr revIDLastSave="0" documentId="13_ncr:1_{08102849-12E6-4BBE-8641-A7BE89502D66}" xr6:coauthVersionLast="45" xr6:coauthVersionMax="45" xr10:uidLastSave="{00000000-0000-0000-0000-000000000000}"/>
  <bookViews>
    <workbookView xWindow="28680" yWindow="-120" windowWidth="29040" windowHeight="15840" xr2:uid="{7259313D-F0A1-4A5D-A3E6-6B6145729A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24" i="1" l="1"/>
  <c r="E23" i="1"/>
  <c r="E22" i="1" l="1"/>
  <c r="E21" i="1"/>
  <c r="E20" i="1"/>
  <c r="E15" i="1" l="1"/>
  <c r="E14" i="1"/>
  <c r="E13" i="1"/>
  <c r="E11" i="1"/>
  <c r="E10" i="1"/>
  <c r="E9" i="1"/>
  <c r="E8" i="1"/>
  <c r="E26" i="1" s="1"/>
</calcChain>
</file>

<file path=xl/sharedStrings.xml><?xml version="1.0" encoding="utf-8"?>
<sst xmlns="http://schemas.openxmlformats.org/spreadsheetml/2006/main" count="61" uniqueCount="43">
  <si>
    <t>Department</t>
  </si>
  <si>
    <t xml:space="preserve">Description </t>
  </si>
  <si>
    <t>Total Cost</t>
  </si>
  <si>
    <t xml:space="preserve">Cost Share % </t>
  </si>
  <si>
    <t>County Cost</t>
  </si>
  <si>
    <t>Apex</t>
  </si>
  <si>
    <t>Fuquay Varina</t>
  </si>
  <si>
    <t>Garner</t>
  </si>
  <si>
    <t>Holly Springs</t>
  </si>
  <si>
    <t>Morrisville</t>
  </si>
  <si>
    <t>Rolesville</t>
  </si>
  <si>
    <t>Wake Forest</t>
  </si>
  <si>
    <t>Zebulon</t>
  </si>
  <si>
    <t>Total</t>
  </si>
  <si>
    <t>Knightdale</t>
  </si>
  <si>
    <t>FY22 Equipment Expansion Request</t>
  </si>
  <si>
    <t>Fairview</t>
  </si>
  <si>
    <t>Replace outdated and damaged fire hose</t>
  </si>
  <si>
    <t>Polaris ATV  for use at Crowder Park trails and as needed elsewhere in the district</t>
  </si>
  <si>
    <t>Replacement of rescue rope, carabiners, rope bags , etc</t>
  </si>
  <si>
    <t>Utility Trailer for hauling ATV</t>
  </si>
  <si>
    <t>Bay Floor Cleaning Machine</t>
  </si>
  <si>
    <t xml:space="preserve">Large Diameter Hose Roller </t>
  </si>
  <si>
    <t>Misc Equipment for new ladder truck ( Town Funded Truck )</t>
  </si>
  <si>
    <t>Large Area Serach Rope System</t>
  </si>
  <si>
    <t>Replace rescue airbags that have expired ( 10 year life span) for lifting up to 200 tons</t>
  </si>
  <si>
    <t>Hose, Nozzle and gas powered PPV fan replacement</t>
  </si>
  <si>
    <t>Replacement of the only SCBA and Truck cascade filling station that Garner has for its 4 stations</t>
  </si>
  <si>
    <t>Northern Wake</t>
  </si>
  <si>
    <t>Atmospheric Monitors - replacement of 4 that can not be repaired and have reached the end of their life cycle</t>
  </si>
  <si>
    <t>Fire Hose and Nozzle replacements , currently utilizing mis -matched hose and some 1 1/2 nozzles</t>
  </si>
  <si>
    <t>Wake New Hope</t>
  </si>
  <si>
    <t>SCBA Rit Pak Replacements, units are 13 years old and are not compaible with new bottles</t>
  </si>
  <si>
    <t>4 Personal Thermal Imaging Units</t>
  </si>
  <si>
    <t>4 SCBA RIT Paks</t>
  </si>
  <si>
    <t>3 Hose Testers</t>
  </si>
  <si>
    <t>Rescue Rope and Equipment is 20 years old and does not meet NFPA requirements</t>
  </si>
  <si>
    <t>Update the Dive Team Equipment - Only County Dive Team Resource</t>
  </si>
  <si>
    <t>Update Dive Team PPE and Tech Rescue PPE</t>
  </si>
  <si>
    <t>Year 3 ( Final ) of SCBA Bottle Replacement</t>
  </si>
  <si>
    <t>Priority</t>
  </si>
  <si>
    <t>Phase in over 2 years</t>
  </si>
  <si>
    <t>would take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</si>
</sst>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Arial"/>
    </font>
    <font>
      <sz val="16"/>
      <color rgb="FF515151"/>
      <name val="Arial"/>
    </font>
    <font>
      <b/>
      <sz val="18"/>
      <color rgb="FF515151"/>
      <name val="Arial"/>
    </font>
    <font>
      <sz val="18"/>
      <color rgb="FF51515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0" applyNumberFormat="1"/>
    <xf numFmtId="6" fontId="3" fillId="0" borderId="5" xfId="0" applyNumberFormat="1" applyFont="1" applyFill="1" applyBorder="1" applyAlignment="1">
      <alignment horizontal="left" vertical="center" wrapText="1" readingOrder="1"/>
    </xf>
    <xf numFmtId="6" fontId="4" fillId="0" borderId="6" xfId="0" applyNumberFormat="1" applyFont="1" applyFill="1" applyBorder="1" applyAlignment="1">
      <alignment horizontal="left" vertical="center" wrapText="1" readingOrder="1"/>
    </xf>
    <xf numFmtId="6" fontId="4" fillId="0" borderId="7" xfId="0" applyNumberFormat="1" applyFont="1" applyFill="1" applyBorder="1" applyAlignment="1">
      <alignment horizontal="left" vertical="center" wrapText="1" readingOrder="1"/>
    </xf>
    <xf numFmtId="0" fontId="0" fillId="0" borderId="0" xfId="0" applyFill="1"/>
    <xf numFmtId="6" fontId="0" fillId="0" borderId="0" xfId="0" applyNumberFormat="1" applyFill="1"/>
    <xf numFmtId="6" fontId="5" fillId="0" borderId="5" xfId="0" applyNumberFormat="1" applyFont="1" applyFill="1" applyBorder="1" applyAlignment="1">
      <alignment horizontal="right" vertical="center" wrapText="1" indent="1" readingOrder="1"/>
    </xf>
    <xf numFmtId="6" fontId="6" fillId="0" borderId="6" xfId="0" applyNumberFormat="1" applyFont="1" applyFill="1" applyBorder="1" applyAlignment="1">
      <alignment horizontal="right" vertical="center" wrapText="1" indent="1" readingOrder="1"/>
    </xf>
    <xf numFmtId="6" fontId="6" fillId="0" borderId="7" xfId="0" applyNumberFormat="1" applyFont="1" applyFill="1" applyBorder="1" applyAlignment="1">
      <alignment horizontal="right" vertical="center" wrapText="1" indent="1" readingOrder="1"/>
    </xf>
    <xf numFmtId="0" fontId="0" fillId="0" borderId="1" xfId="0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44" fontId="0" fillId="0" borderId="0" xfId="0" applyNumberFormat="1" applyFill="1"/>
    <xf numFmtId="44" fontId="0" fillId="0" borderId="0" xfId="1" applyFont="1" applyFill="1"/>
    <xf numFmtId="0" fontId="1" fillId="0" borderId="2" xfId="0" applyFont="1" applyFill="1" applyBorder="1"/>
    <xf numFmtId="0" fontId="1" fillId="0" borderId="3" xfId="0" applyFont="1" applyFill="1" applyBorder="1"/>
    <xf numFmtId="44" fontId="1" fillId="0" borderId="4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/>
    <xf numFmtId="44" fontId="7" fillId="0" borderId="1" xfId="1" applyFont="1" applyFill="1" applyBorder="1"/>
    <xf numFmtId="0" fontId="8" fillId="0" borderId="0" xfId="0" applyFont="1"/>
    <xf numFmtId="0" fontId="7" fillId="0" borderId="0" xfId="0" applyFont="1"/>
    <xf numFmtId="10" fontId="7" fillId="0" borderId="0" xfId="0" applyNumberFormat="1" applyFont="1"/>
    <xf numFmtId="0" fontId="7" fillId="2" borderId="1" xfId="0" applyFont="1" applyFill="1" applyBorder="1"/>
    <xf numFmtId="6" fontId="7" fillId="2" borderId="1" xfId="1" applyNumberFormat="1" applyFont="1" applyFill="1" applyBorder="1"/>
    <xf numFmtId="44" fontId="7" fillId="2" borderId="1" xfId="1" applyFont="1" applyFill="1" applyBorder="1"/>
    <xf numFmtId="0" fontId="7" fillId="3" borderId="1" xfId="0" applyFont="1" applyFill="1" applyBorder="1"/>
    <xf numFmtId="44" fontId="7" fillId="3" borderId="1" xfId="1" applyFont="1" applyFill="1" applyBorder="1"/>
    <xf numFmtId="0" fontId="7" fillId="4" borderId="1" xfId="0" applyFont="1" applyFill="1" applyBorder="1"/>
    <xf numFmtId="44" fontId="7" fillId="4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6222-4C5F-498C-A8F7-ABB6E918C1EB}">
  <sheetPr>
    <pageSetUpPr fitToPage="1"/>
  </sheetPr>
  <dimension ref="A1:N36"/>
  <sheetViews>
    <sheetView tabSelected="1" zoomScale="90" zoomScaleNormal="90" workbookViewId="0">
      <selection activeCell="K33" sqref="K33"/>
    </sheetView>
  </sheetViews>
  <sheetFormatPr defaultRowHeight="15" x14ac:dyDescent="0.25"/>
  <cols>
    <col min="1" max="1" width="28" customWidth="1"/>
    <col min="2" max="2" width="100" customWidth="1"/>
    <col min="3" max="3" width="13.85546875" customWidth="1"/>
    <col min="4" max="5" width="13.42578125" customWidth="1"/>
    <col min="7" max="7" width="13.42578125" customWidth="1"/>
    <col min="8" max="8" width="12.140625" customWidth="1"/>
    <col min="11" max="11" width="13.42578125" bestFit="1" customWidth="1"/>
    <col min="14" max="14" width="18.140625" bestFit="1" customWidth="1"/>
  </cols>
  <sheetData>
    <row r="1" spans="1:14" x14ac:dyDescent="0.25">
      <c r="A1" s="21" t="s">
        <v>15</v>
      </c>
      <c r="B1" s="22"/>
      <c r="C1" s="22"/>
      <c r="D1" s="22"/>
      <c r="E1" s="22"/>
      <c r="F1" s="22"/>
      <c r="G1" s="22"/>
      <c r="H1" s="22"/>
    </row>
    <row r="2" spans="1:14" ht="15.75" thickBot="1" x14ac:dyDescent="0.3">
      <c r="A2" s="22"/>
      <c r="B2" s="22"/>
      <c r="C2" s="22"/>
      <c r="D2" s="22"/>
      <c r="E2" s="22"/>
      <c r="F2" s="22" t="s">
        <v>40</v>
      </c>
      <c r="G2" s="22"/>
      <c r="H2" s="22"/>
    </row>
    <row r="3" spans="1:14" ht="15" customHeight="1" thickBot="1" x14ac:dyDescent="0.3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/>
      <c r="G3" s="22" t="s">
        <v>5</v>
      </c>
      <c r="H3" s="23">
        <v>0.1578</v>
      </c>
      <c r="K3" s="2"/>
      <c r="N3" s="7"/>
    </row>
    <row r="4" spans="1:14" ht="15" customHeight="1" thickTop="1" thickBot="1" x14ac:dyDescent="0.3">
      <c r="A4" s="19" t="s">
        <v>16</v>
      </c>
      <c r="B4" s="19" t="s">
        <v>17</v>
      </c>
      <c r="C4" s="20">
        <v>15760</v>
      </c>
      <c r="D4" s="20"/>
      <c r="E4" s="20">
        <v>15760</v>
      </c>
      <c r="F4" s="18">
        <v>8</v>
      </c>
      <c r="G4" s="22" t="s">
        <v>6</v>
      </c>
      <c r="H4" s="23">
        <v>0.42759999999999998</v>
      </c>
      <c r="K4" s="3"/>
      <c r="N4" s="8"/>
    </row>
    <row r="5" spans="1:14" ht="15" customHeight="1" thickBot="1" x14ac:dyDescent="0.3">
      <c r="A5" s="27" t="s">
        <v>16</v>
      </c>
      <c r="B5" s="27" t="s">
        <v>18</v>
      </c>
      <c r="C5" s="28">
        <v>45626</v>
      </c>
      <c r="D5" s="28"/>
      <c r="E5" s="28">
        <v>45626</v>
      </c>
      <c r="F5" s="18"/>
      <c r="G5" s="22" t="s">
        <v>7</v>
      </c>
      <c r="H5" s="23">
        <v>0.44740000000000002</v>
      </c>
      <c r="K5" s="4"/>
      <c r="N5" s="9"/>
    </row>
    <row r="6" spans="1:14" ht="15" customHeight="1" thickBot="1" x14ac:dyDescent="0.3">
      <c r="A6" s="19" t="s">
        <v>16</v>
      </c>
      <c r="B6" s="19" t="s">
        <v>19</v>
      </c>
      <c r="C6" s="20">
        <v>5300</v>
      </c>
      <c r="D6" s="20"/>
      <c r="E6" s="20">
        <v>5300</v>
      </c>
      <c r="F6" s="18">
        <v>5</v>
      </c>
      <c r="G6" s="22" t="s">
        <v>8</v>
      </c>
      <c r="H6" s="23">
        <v>0.1837</v>
      </c>
      <c r="K6" s="4"/>
      <c r="N6" s="9"/>
    </row>
    <row r="7" spans="1:14" ht="15" customHeight="1" thickBot="1" x14ac:dyDescent="0.3">
      <c r="A7" s="27" t="s">
        <v>16</v>
      </c>
      <c r="B7" s="27" t="s">
        <v>20</v>
      </c>
      <c r="C7" s="28">
        <v>6000</v>
      </c>
      <c r="D7" s="28"/>
      <c r="E7" s="28">
        <v>6000</v>
      </c>
      <c r="F7" s="18"/>
      <c r="G7" s="22" t="s">
        <v>9</v>
      </c>
      <c r="H7" s="23">
        <v>0.15459999999999999</v>
      </c>
      <c r="K7" s="4"/>
      <c r="N7" s="9"/>
    </row>
    <row r="8" spans="1:14" ht="15" customHeight="1" thickBot="1" x14ac:dyDescent="0.3">
      <c r="A8" s="29" t="s">
        <v>6</v>
      </c>
      <c r="B8" s="29" t="s">
        <v>21</v>
      </c>
      <c r="C8" s="30">
        <v>2200</v>
      </c>
      <c r="D8" s="30"/>
      <c r="E8" s="30">
        <f>C8*H4</f>
        <v>940.71999999999991</v>
      </c>
      <c r="F8" s="18"/>
      <c r="G8" s="22" t="s">
        <v>10</v>
      </c>
      <c r="H8" s="23">
        <v>0.45590000000000003</v>
      </c>
      <c r="K8" s="4"/>
      <c r="N8" s="5"/>
    </row>
    <row r="9" spans="1:14" ht="15" customHeight="1" thickBot="1" x14ac:dyDescent="0.3">
      <c r="A9" s="19" t="s">
        <v>6</v>
      </c>
      <c r="B9" s="19" t="s">
        <v>22</v>
      </c>
      <c r="C9" s="20">
        <v>2500</v>
      </c>
      <c r="D9" s="20"/>
      <c r="E9" s="20">
        <f>C9*H4</f>
        <v>1069</v>
      </c>
      <c r="F9" s="18">
        <v>15</v>
      </c>
      <c r="G9" s="22" t="s">
        <v>11</v>
      </c>
      <c r="H9" s="23">
        <v>0.23150000000000001</v>
      </c>
      <c r="K9" s="4"/>
      <c r="N9" s="6"/>
    </row>
    <row r="10" spans="1:14" ht="15" customHeight="1" thickBot="1" x14ac:dyDescent="0.3">
      <c r="A10" s="19" t="s">
        <v>6</v>
      </c>
      <c r="B10" s="19" t="s">
        <v>23</v>
      </c>
      <c r="C10" s="20">
        <v>5000</v>
      </c>
      <c r="D10" s="20"/>
      <c r="E10" s="20">
        <f>C10*H4</f>
        <v>2138</v>
      </c>
      <c r="F10" s="18">
        <v>9</v>
      </c>
      <c r="G10" s="22" t="s">
        <v>12</v>
      </c>
      <c r="H10" s="23">
        <v>0.3891</v>
      </c>
      <c r="K10" s="4"/>
    </row>
    <row r="11" spans="1:14" ht="15" customHeight="1" thickBot="1" x14ac:dyDescent="0.3">
      <c r="A11" s="19" t="s">
        <v>6</v>
      </c>
      <c r="B11" s="19" t="s">
        <v>24</v>
      </c>
      <c r="C11" s="20">
        <v>3500</v>
      </c>
      <c r="D11" s="20"/>
      <c r="E11" s="20">
        <f>C11*H4</f>
        <v>1496.6</v>
      </c>
      <c r="F11" s="18">
        <v>11</v>
      </c>
      <c r="G11" s="22" t="s">
        <v>14</v>
      </c>
      <c r="H11" s="23">
        <v>0.51270000000000004</v>
      </c>
      <c r="K11" s="4"/>
    </row>
    <row r="12" spans="1:14" ht="15" customHeight="1" thickBot="1" x14ac:dyDescent="0.3">
      <c r="A12" s="24" t="s">
        <v>6</v>
      </c>
      <c r="B12" s="24" t="s">
        <v>39</v>
      </c>
      <c r="C12" s="25">
        <v>22000</v>
      </c>
      <c r="D12" s="26"/>
      <c r="E12" s="26">
        <f>C12*H4</f>
        <v>9407.1999999999989</v>
      </c>
      <c r="F12" s="19"/>
      <c r="G12" s="22"/>
      <c r="H12" s="22"/>
      <c r="K12" s="4"/>
    </row>
    <row r="13" spans="1:14" ht="15" customHeight="1" thickBot="1" x14ac:dyDescent="0.3">
      <c r="A13" s="19" t="s">
        <v>7</v>
      </c>
      <c r="B13" s="19" t="s">
        <v>25</v>
      </c>
      <c r="C13" s="20">
        <v>10617</v>
      </c>
      <c r="D13" s="20"/>
      <c r="E13" s="20">
        <f>C13*H5</f>
        <v>4750.0457999999999</v>
      </c>
      <c r="F13" s="18">
        <v>3</v>
      </c>
      <c r="G13" s="22"/>
      <c r="H13" s="22"/>
      <c r="K13" s="4"/>
    </row>
    <row r="14" spans="1:14" ht="15" customHeight="1" thickBot="1" x14ac:dyDescent="0.3">
      <c r="A14" s="19" t="s">
        <v>7</v>
      </c>
      <c r="B14" s="19" t="s">
        <v>26</v>
      </c>
      <c r="C14" s="20">
        <v>38909</v>
      </c>
      <c r="D14" s="20"/>
      <c r="E14" s="20">
        <f>C14*H5</f>
        <v>17407.886600000002</v>
      </c>
      <c r="F14" s="18">
        <v>10</v>
      </c>
      <c r="G14" s="22"/>
      <c r="H14" s="22"/>
      <c r="K14" s="4"/>
    </row>
    <row r="15" spans="1:14" ht="15" customHeight="1" thickBot="1" x14ac:dyDescent="0.3">
      <c r="A15" s="19" t="s">
        <v>7</v>
      </c>
      <c r="B15" s="19" t="s">
        <v>27</v>
      </c>
      <c r="C15" s="20">
        <v>56114</v>
      </c>
      <c r="D15" s="20"/>
      <c r="E15" s="20">
        <f>C15*H5</f>
        <v>25105.403600000001</v>
      </c>
      <c r="F15" s="18">
        <v>6</v>
      </c>
      <c r="G15" s="22"/>
      <c r="H15" s="22"/>
      <c r="K15" s="4"/>
    </row>
    <row r="16" spans="1:14" ht="15" customHeight="1" x14ac:dyDescent="0.25">
      <c r="A16" s="29" t="s">
        <v>28</v>
      </c>
      <c r="B16" s="29" t="s">
        <v>29</v>
      </c>
      <c r="C16" s="30">
        <v>3412</v>
      </c>
      <c r="D16" s="30"/>
      <c r="E16" s="30">
        <v>3412</v>
      </c>
      <c r="F16" s="18"/>
      <c r="G16" s="22"/>
      <c r="H16" s="22"/>
      <c r="K16" s="5"/>
    </row>
    <row r="17" spans="1:11" ht="15" customHeight="1" x14ac:dyDescent="0.25">
      <c r="A17" s="19" t="s">
        <v>28</v>
      </c>
      <c r="B17" s="19" t="s">
        <v>30</v>
      </c>
      <c r="C17" s="20">
        <v>35750</v>
      </c>
      <c r="D17" s="20"/>
      <c r="E17" s="20">
        <v>35750</v>
      </c>
      <c r="F17" s="18">
        <v>7</v>
      </c>
      <c r="G17" s="22" t="s">
        <v>41</v>
      </c>
      <c r="H17" s="22"/>
      <c r="K17" s="6"/>
    </row>
    <row r="18" spans="1:11" ht="15" customHeight="1" x14ac:dyDescent="0.25">
      <c r="A18" s="19" t="s">
        <v>28</v>
      </c>
      <c r="B18" s="19" t="s">
        <v>36</v>
      </c>
      <c r="C18" s="20">
        <v>10457</v>
      </c>
      <c r="D18" s="20"/>
      <c r="E18" s="20">
        <v>10457</v>
      </c>
      <c r="F18" s="18">
        <v>4</v>
      </c>
      <c r="G18" s="22"/>
      <c r="H18" s="22"/>
    </row>
    <row r="19" spans="1:11" ht="15" customHeight="1" x14ac:dyDescent="0.25">
      <c r="A19" s="19" t="s">
        <v>31</v>
      </c>
      <c r="B19" s="19" t="s">
        <v>32</v>
      </c>
      <c r="C19" s="20">
        <v>8635</v>
      </c>
      <c r="D19" s="20"/>
      <c r="E19" s="20">
        <v>8635</v>
      </c>
      <c r="F19" s="18">
        <v>2</v>
      </c>
      <c r="G19" s="22"/>
      <c r="H19" s="22"/>
    </row>
    <row r="20" spans="1:11" ht="15" customHeight="1" x14ac:dyDescent="0.25">
      <c r="A20" s="19" t="s">
        <v>14</v>
      </c>
      <c r="B20" s="19" t="s">
        <v>33</v>
      </c>
      <c r="C20" s="20">
        <v>10800</v>
      </c>
      <c r="D20" s="20"/>
      <c r="E20" s="20">
        <f>C20*H11</f>
        <v>5537.1600000000008</v>
      </c>
      <c r="F20" s="18">
        <v>16</v>
      </c>
      <c r="G20" s="22"/>
      <c r="H20" s="22"/>
    </row>
    <row r="21" spans="1:11" ht="15" customHeight="1" x14ac:dyDescent="0.25">
      <c r="A21" s="19" t="s">
        <v>14</v>
      </c>
      <c r="B21" s="19" t="s">
        <v>34</v>
      </c>
      <c r="C21" s="20">
        <v>8800</v>
      </c>
      <c r="D21" s="20"/>
      <c r="E21" s="20">
        <f>C21*H11</f>
        <v>4511.76</v>
      </c>
      <c r="F21" s="18">
        <v>1</v>
      </c>
      <c r="G21" s="22"/>
      <c r="H21" s="22"/>
    </row>
    <row r="22" spans="1:11" ht="15" customHeight="1" x14ac:dyDescent="0.25">
      <c r="A22" s="19" t="s">
        <v>14</v>
      </c>
      <c r="B22" s="19" t="s">
        <v>35</v>
      </c>
      <c r="C22" s="20">
        <v>7500</v>
      </c>
      <c r="D22" s="20"/>
      <c r="E22" s="20">
        <f>C22*H11</f>
        <v>3845.2500000000005</v>
      </c>
      <c r="F22" s="18">
        <v>14</v>
      </c>
      <c r="G22" s="22" t="s">
        <v>42</v>
      </c>
      <c r="H22" s="22"/>
    </row>
    <row r="23" spans="1:11" ht="15" customHeight="1" x14ac:dyDescent="0.25">
      <c r="A23" s="19" t="s">
        <v>5</v>
      </c>
      <c r="B23" s="19" t="s">
        <v>37</v>
      </c>
      <c r="C23" s="20">
        <v>42840</v>
      </c>
      <c r="D23" s="20"/>
      <c r="E23" s="20">
        <f>C23*H3</f>
        <v>6760.152</v>
      </c>
      <c r="F23" s="18">
        <v>13</v>
      </c>
      <c r="G23" s="22"/>
      <c r="H23" s="22"/>
    </row>
    <row r="24" spans="1:11" ht="15" customHeight="1" x14ac:dyDescent="0.25">
      <c r="A24" s="19" t="s">
        <v>5</v>
      </c>
      <c r="B24" s="19" t="s">
        <v>38</v>
      </c>
      <c r="C24" s="20">
        <v>43300</v>
      </c>
      <c r="D24" s="20"/>
      <c r="E24" s="20">
        <f>C24*H3</f>
        <v>6832.74</v>
      </c>
      <c r="F24" s="18">
        <v>12</v>
      </c>
      <c r="G24" s="22"/>
      <c r="H24" s="22"/>
    </row>
    <row r="25" spans="1:11" ht="15" customHeight="1" x14ac:dyDescent="0.25">
      <c r="A25" s="19"/>
      <c r="B25" s="19"/>
      <c r="C25" s="20"/>
      <c r="D25" s="20"/>
      <c r="E25" s="20"/>
      <c r="F25" s="22"/>
      <c r="G25" s="22"/>
      <c r="H25" s="22"/>
    </row>
    <row r="26" spans="1:11" ht="15" customHeight="1" x14ac:dyDescent="0.25">
      <c r="A26" s="19" t="s">
        <v>13</v>
      </c>
      <c r="B26" s="19"/>
      <c r="C26" s="20"/>
      <c r="D26" s="20"/>
      <c r="E26" s="20">
        <f>SUM(E4:E25)</f>
        <v>220741.91800000001</v>
      </c>
      <c r="F26" s="22"/>
      <c r="G26" s="22"/>
      <c r="H26" s="22"/>
    </row>
    <row r="27" spans="1:11" ht="15" customHeight="1" x14ac:dyDescent="0.25">
      <c r="A27" s="19"/>
      <c r="B27" s="19"/>
      <c r="C27" s="20"/>
      <c r="D27" s="20"/>
      <c r="E27" s="20"/>
      <c r="G27" s="1"/>
    </row>
    <row r="28" spans="1:11" ht="15" customHeight="1" x14ac:dyDescent="0.25">
      <c r="A28" s="10"/>
      <c r="B28" s="10"/>
      <c r="C28" s="11"/>
      <c r="D28" s="11"/>
      <c r="E28" s="11"/>
    </row>
    <row r="29" spans="1:11" ht="15" customHeight="1" x14ac:dyDescent="0.25">
      <c r="A29" s="10"/>
      <c r="B29" s="10"/>
      <c r="C29" s="10"/>
      <c r="D29" s="11"/>
      <c r="E29" s="11"/>
    </row>
    <row r="30" spans="1:11" ht="15" customHeight="1" x14ac:dyDescent="0.25">
      <c r="A30" s="10"/>
      <c r="B30" s="10"/>
      <c r="C30" s="10"/>
      <c r="D30" s="11"/>
      <c r="E30" s="11"/>
      <c r="H30" s="1"/>
    </row>
    <row r="31" spans="1:11" ht="15" customHeight="1" x14ac:dyDescent="0.25">
      <c r="A31" s="10"/>
      <c r="B31" s="10"/>
      <c r="C31" s="10"/>
      <c r="D31" s="10"/>
      <c r="E31" s="11"/>
    </row>
    <row r="32" spans="1:11" x14ac:dyDescent="0.25">
      <c r="A32" s="10"/>
      <c r="B32" s="10"/>
      <c r="C32" s="12"/>
      <c r="D32" s="10"/>
      <c r="E32" s="12"/>
    </row>
    <row r="33" spans="1:7" x14ac:dyDescent="0.25">
      <c r="A33" s="5"/>
      <c r="B33" s="5"/>
      <c r="C33" s="5"/>
      <c r="D33" s="5"/>
      <c r="E33" s="5"/>
    </row>
    <row r="34" spans="1:7" x14ac:dyDescent="0.25">
      <c r="A34" s="5"/>
      <c r="B34" s="5"/>
      <c r="C34" s="5"/>
      <c r="D34" s="5"/>
      <c r="E34" s="13"/>
    </row>
    <row r="35" spans="1:7" ht="15.75" thickBot="1" x14ac:dyDescent="0.3">
      <c r="A35" s="5"/>
      <c r="B35" s="5"/>
      <c r="C35" s="5"/>
      <c r="D35" s="5"/>
      <c r="E35" s="14"/>
      <c r="G35" s="1"/>
    </row>
    <row r="36" spans="1:7" ht="15.75" thickBot="1" x14ac:dyDescent="0.3">
      <c r="A36" s="5"/>
      <c r="B36" s="5"/>
      <c r="C36" s="15"/>
      <c r="D36" s="16"/>
      <c r="E36" s="17"/>
    </row>
  </sheetData>
  <pageMargins left="0.7" right="0.7" top="0.75" bottom="0.75" header="0.3" footer="0.3"/>
  <pageSetup paperSize="3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Alford</dc:creator>
  <cp:lastModifiedBy>Darrell Alford</cp:lastModifiedBy>
  <cp:lastPrinted>2020-02-21T15:37:56Z</cp:lastPrinted>
  <dcterms:created xsi:type="dcterms:W3CDTF">2020-01-24T18:35:25Z</dcterms:created>
  <dcterms:modified xsi:type="dcterms:W3CDTF">2021-02-17T21:11:52Z</dcterms:modified>
</cp:coreProperties>
</file>