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TOPIC &amp; PROJECT FOLDERS\Major Facilities\Major Facilities Files - Denise\Competitive Processes\2022-2023 Small Projects Process\RFP Packet\"/>
    </mc:Choice>
  </mc:AlternateContent>
  <xr:revisionPtr revIDLastSave="0" documentId="13_ncr:1_{C20E9BCE-DC75-4EBA-BFDD-D6139D41D516}" xr6:coauthVersionLast="47" xr6:coauthVersionMax="47" xr10:uidLastSave="{00000000-0000-0000-0000-000000000000}"/>
  <bookViews>
    <workbookView xWindow="-120" yWindow="-120" windowWidth="29040" windowHeight="15840" xr2:uid="{00000000-000D-0000-FFFF-FFFF00000000}"/>
  </bookViews>
  <sheets>
    <sheet name="Attachment 4 "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3" l="1"/>
  <c r="J27" i="3" s="1"/>
  <c r="J29" i="3" s="1"/>
  <c r="L29" i="3" s="1"/>
  <c r="F18" i="3"/>
  <c r="F16" i="3"/>
  <c r="F20" i="3" l="1"/>
  <c r="H20" i="3" s="1"/>
  <c r="B33" i="3" s="1"/>
</calcChain>
</file>

<file path=xl/sharedStrings.xml><?xml version="1.0" encoding="utf-8"?>
<sst xmlns="http://schemas.openxmlformats.org/spreadsheetml/2006/main" count="40" uniqueCount="33">
  <si>
    <t>Definitions:</t>
  </si>
  <si>
    <t>Number of Visitors</t>
  </si>
  <si>
    <t>X</t>
  </si>
  <si>
    <t>Meal Rate</t>
  </si>
  <si>
    <t>=</t>
  </si>
  <si>
    <t>Meal Spending</t>
  </si>
  <si>
    <t>Estimated Food and Beverage Spending and Taxes Collected</t>
  </si>
  <si>
    <t>Room Rate</t>
  </si>
  <si>
    <t>Room Spending</t>
  </si>
  <si>
    <t>X  1% Food &amp; Bev Tax =</t>
  </si>
  <si>
    <t>X   6% Occupancy tax =</t>
  </si>
  <si>
    <t>Visitor Estimates, Economic Impact and Taxes Collected</t>
  </si>
  <si>
    <t>2. Estimated Day Visitors (annual) =</t>
  </si>
  <si>
    <t>3. Estimated Overnight Visitors (annual) =</t>
  </si>
  <si>
    <t>5. Estimated Overnight Rooms (annual) =</t>
  </si>
  <si>
    <t>1. Estimated Wake County residential visitors (annual) =</t>
  </si>
  <si>
    <t>4. Total Meal Spending</t>
  </si>
  <si>
    <t>6. Total Room Spending</t>
  </si>
  <si>
    <t>Number of Rooms</t>
  </si>
  <si>
    <t>Party Size</t>
  </si>
  <si>
    <t>÷</t>
  </si>
  <si>
    <t>Number of ON Visitors</t>
  </si>
  <si>
    <t>Attachment 4: Visitor Estimates and Return on Investment</t>
  </si>
  <si>
    <t>7. Total Annual Hospitality Taxes Collected =</t>
  </si>
  <si>
    <t>(Calculate by dividing Funding Request to County by Total Annual Hospitality Taxes Collected)</t>
  </si>
  <si>
    <t xml:space="preserve">8. Return on Investment based on taxes collected (in years) = </t>
  </si>
  <si>
    <t>Estimated Room Occupancy Spending and Taxes Collected</t>
  </si>
  <si>
    <r>
      <rPr>
        <b/>
        <sz val="11"/>
        <color theme="1"/>
        <rFont val="Calibri"/>
        <family val="2"/>
        <scheme val="minor"/>
      </rPr>
      <t xml:space="preserve">  Visitors </t>
    </r>
    <r>
      <rPr>
        <sz val="11"/>
        <color theme="1"/>
        <rFont val="Calibri"/>
        <family val="2"/>
        <scheme val="minor"/>
      </rPr>
      <t xml:space="preserve">- 
    a. </t>
    </r>
    <r>
      <rPr>
        <b/>
        <sz val="11"/>
        <color theme="1"/>
        <rFont val="Calibri"/>
        <family val="2"/>
        <scheme val="minor"/>
      </rPr>
      <t xml:space="preserve">Wake County resident </t>
    </r>
    <r>
      <rPr>
        <sz val="11"/>
        <color theme="1"/>
        <rFont val="Calibri"/>
        <family val="2"/>
        <scheme val="minor"/>
      </rPr>
      <t>- visitor from within Wake County
    b.</t>
    </r>
    <r>
      <rPr>
        <b/>
        <sz val="11"/>
        <color theme="1"/>
        <rFont val="Calibri"/>
        <family val="2"/>
        <scheme val="minor"/>
      </rPr>
      <t xml:space="preserve"> Day Visitor</t>
    </r>
    <r>
      <rPr>
        <sz val="11"/>
        <color theme="1"/>
        <rFont val="Calibri"/>
        <family val="2"/>
        <scheme val="minor"/>
      </rPr>
      <t xml:space="preserve"> - Visitor from outside of Wake County that doesn't spend the night
    c. </t>
    </r>
    <r>
      <rPr>
        <b/>
        <sz val="11"/>
        <color theme="1"/>
        <rFont val="Calibri"/>
        <family val="2"/>
        <scheme val="minor"/>
      </rPr>
      <t>Overnight Visitor</t>
    </r>
    <r>
      <rPr>
        <sz val="11"/>
        <color theme="1"/>
        <rFont val="Calibri"/>
        <family val="2"/>
        <scheme val="minor"/>
      </rPr>
      <t xml:space="preserve"> - Visitor from outside 75 mile radius of proposed project that spend the night (include total number of nights if visitor will stay multiple nights)</t>
    </r>
  </si>
  <si>
    <r>
      <rPr>
        <b/>
        <sz val="11"/>
        <color theme="1"/>
        <rFont val="Calibri"/>
        <family val="2"/>
        <scheme val="minor"/>
      </rPr>
      <t xml:space="preserve">  Hotel Room Rate</t>
    </r>
    <r>
      <rPr>
        <sz val="11"/>
        <color theme="1"/>
        <rFont val="Calibri"/>
        <family val="2"/>
        <scheme val="minor"/>
      </rPr>
      <t xml:space="preserve"> = $117/per night </t>
    </r>
  </si>
  <si>
    <r>
      <rPr>
        <b/>
        <sz val="11"/>
        <color theme="1"/>
        <rFont val="Calibri"/>
        <family val="2"/>
        <scheme val="minor"/>
      </rPr>
      <t xml:space="preserve">  Meal Rate on Day Trip</t>
    </r>
    <r>
      <rPr>
        <sz val="11"/>
        <color theme="1"/>
        <rFont val="Calibri"/>
        <family val="2"/>
        <scheme val="minor"/>
      </rPr>
      <t xml:space="preserve"> = $21/per day </t>
    </r>
  </si>
  <si>
    <r>
      <rPr>
        <b/>
        <sz val="11"/>
        <color theme="1"/>
        <rFont val="Calibri"/>
        <family val="2"/>
        <scheme val="minor"/>
      </rPr>
      <t xml:space="preserve">  Meal Rate on Overnight Trip</t>
    </r>
    <r>
      <rPr>
        <sz val="11"/>
        <color theme="1"/>
        <rFont val="Calibri"/>
        <family val="2"/>
        <scheme val="minor"/>
      </rPr>
      <t xml:space="preserve"> = $35/per day </t>
    </r>
  </si>
  <si>
    <t>Updated 11/15/2022</t>
  </si>
  <si>
    <r>
      <rPr>
        <b/>
        <i/>
        <sz val="14"/>
        <color theme="3"/>
        <rFont val="Calibri"/>
        <family val="2"/>
        <scheme val="minor"/>
      </rPr>
      <t xml:space="preserve">Insructions: </t>
    </r>
    <r>
      <rPr>
        <i/>
        <sz val="14"/>
        <color theme="3"/>
        <rFont val="Calibri"/>
        <family val="2"/>
        <scheme val="minor"/>
      </rPr>
      <t xml:space="preserve">Fill in highligted cells with visitor estimate counts.   Only fill in highlighted cells.
The spreadsheet will calculate the estimated taxes collected for Food and Beverage Spending, Room Occupancy Taxes and Total Hospitality Taxes Collected.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</si>
</sst>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u/>
      <sz val="11"/>
      <color theme="1"/>
      <name val="Calibri"/>
      <family val="2"/>
      <scheme val="minor"/>
    </font>
    <font>
      <sz val="16"/>
      <color theme="1"/>
      <name val="Calibri"/>
      <family val="2"/>
      <scheme val="minor"/>
    </font>
    <font>
      <i/>
      <sz val="11"/>
      <color theme="1"/>
      <name val="Calibri"/>
      <family val="2"/>
      <scheme val="minor"/>
    </font>
    <font>
      <sz val="11"/>
      <color theme="1"/>
      <name val="Calibri"/>
      <family val="2"/>
    </font>
    <font>
      <i/>
      <sz val="14"/>
      <color theme="3"/>
      <name val="Calibri"/>
      <family val="2"/>
      <scheme val="minor"/>
    </font>
    <font>
      <b/>
      <i/>
      <sz val="14"/>
      <color theme="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4" fillId="0" borderId="0" xfId="0" applyFont="1"/>
    <xf numFmtId="0" fontId="0" fillId="0" borderId="1"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0" xfId="0" applyBorder="1" applyAlignment="1">
      <alignment horizontal="center"/>
    </xf>
    <xf numFmtId="0" fontId="0" fillId="0" borderId="0" xfId="0" quotePrefix="1" applyBorder="1" applyAlignment="1">
      <alignment horizontal="center"/>
    </xf>
    <xf numFmtId="0" fontId="0" fillId="0" borderId="0" xfId="0" applyBorder="1" applyAlignment="1">
      <alignment horizontal="right"/>
    </xf>
    <xf numFmtId="0" fontId="0" fillId="0" borderId="0" xfId="0" quotePrefix="1" applyBorder="1"/>
    <xf numFmtId="0" fontId="0" fillId="0" borderId="7" xfId="0" applyBorder="1"/>
    <xf numFmtId="0" fontId="0" fillId="0" borderId="8" xfId="0" applyBorder="1"/>
    <xf numFmtId="0" fontId="4" fillId="0" borderId="5" xfId="0" applyFont="1" applyBorder="1"/>
    <xf numFmtId="0" fontId="3" fillId="0" borderId="2" xfId="0" applyFont="1" applyBorder="1"/>
    <xf numFmtId="44" fontId="0" fillId="0" borderId="0" xfId="2" applyFont="1" applyBorder="1"/>
    <xf numFmtId="0" fontId="0" fillId="0" borderId="0" xfId="0" applyFill="1"/>
    <xf numFmtId="0" fontId="0" fillId="0" borderId="1" xfId="0" applyFill="1" applyBorder="1"/>
    <xf numFmtId="0" fontId="0" fillId="0" borderId="0" xfId="0" applyFill="1" applyBorder="1" applyAlignment="1">
      <alignment horizontal="center"/>
    </xf>
    <xf numFmtId="6" fontId="0" fillId="0" borderId="0" xfId="0" applyNumberFormat="1" applyFill="1" applyBorder="1" applyAlignment="1">
      <alignment horizontal="center"/>
    </xf>
    <xf numFmtId="0" fontId="0" fillId="0" borderId="0" xfId="0" quotePrefix="1" applyFill="1" applyBorder="1" applyAlignment="1">
      <alignment horizontal="center"/>
    </xf>
    <xf numFmtId="44" fontId="0" fillId="0" borderId="1" xfId="2" applyFont="1" applyFill="1" applyBorder="1"/>
    <xf numFmtId="0" fontId="0" fillId="0" borderId="0" xfId="0" applyFill="1" applyBorder="1"/>
    <xf numFmtId="0" fontId="0" fillId="0" borderId="0" xfId="0" applyFill="1" applyBorder="1" applyAlignment="1">
      <alignment horizontal="right"/>
    </xf>
    <xf numFmtId="0" fontId="0" fillId="0" borderId="0" xfId="0" quotePrefix="1" applyFill="1" applyBorder="1"/>
    <xf numFmtId="0" fontId="0" fillId="0" borderId="0" xfId="0" applyFill="1" applyBorder="1" applyAlignment="1">
      <alignment wrapText="1"/>
    </xf>
    <xf numFmtId="0" fontId="0" fillId="0" borderId="3" xfId="0" applyFill="1" applyBorder="1"/>
    <xf numFmtId="0" fontId="7" fillId="0" borderId="0" xfId="0" applyFont="1" applyFill="1" applyBorder="1" applyAlignment="1">
      <alignment horizontal="center"/>
    </xf>
    <xf numFmtId="44" fontId="0" fillId="0" borderId="6" xfId="0" applyNumberFormat="1" applyBorder="1"/>
    <xf numFmtId="0" fontId="0" fillId="0" borderId="0" xfId="0" applyAlignment="1">
      <alignment horizontal="left"/>
    </xf>
    <xf numFmtId="44" fontId="0" fillId="0" borderId="0" xfId="0" applyNumberFormat="1"/>
    <xf numFmtId="8" fontId="0" fillId="0" borderId="0" xfId="0" applyNumberFormat="1" applyFill="1" applyBorder="1" applyAlignment="1">
      <alignment horizontal="center"/>
    </xf>
    <xf numFmtId="0" fontId="5" fillId="0" borderId="0" xfId="0" applyFont="1" applyAlignment="1">
      <alignment horizontal="center"/>
    </xf>
    <xf numFmtId="164" fontId="0" fillId="2" borderId="1" xfId="1" applyNumberFormat="1" applyFont="1" applyFill="1" applyBorder="1" applyAlignment="1"/>
    <xf numFmtId="0" fontId="0" fillId="2" borderId="0" xfId="0" applyFill="1" applyBorder="1"/>
    <xf numFmtId="43" fontId="0" fillId="0" borderId="0" xfId="1" applyFont="1" applyFill="1" applyBorder="1"/>
    <xf numFmtId="164" fontId="0" fillId="2" borderId="1" xfId="1" applyNumberFormat="1" applyFont="1" applyFill="1" applyBorder="1" applyAlignment="1">
      <alignment horizontal="center"/>
    </xf>
    <xf numFmtId="0" fontId="0" fillId="0" borderId="0" xfId="0" applyFont="1" applyAlignment="1">
      <alignment horizontal="left" indent="1"/>
    </xf>
    <xf numFmtId="0" fontId="0" fillId="0" borderId="5" xfId="0" applyBorder="1" applyAlignment="1">
      <alignment horizontal="left" indent="1"/>
    </xf>
    <xf numFmtId="44" fontId="0" fillId="0" borderId="0" xfId="2" applyFont="1" applyFill="1" applyBorder="1"/>
    <xf numFmtId="0" fontId="0" fillId="0" borderId="1" xfId="0" applyFill="1" applyBorder="1" applyAlignment="1">
      <alignment horizontal="right"/>
    </xf>
    <xf numFmtId="0" fontId="4" fillId="3" borderId="2" xfId="0" applyFont="1" applyFill="1" applyBorder="1"/>
    <xf numFmtId="0" fontId="0" fillId="3" borderId="3" xfId="0" applyFont="1" applyFill="1" applyBorder="1"/>
    <xf numFmtId="0" fontId="0" fillId="3" borderId="4" xfId="0" applyFont="1" applyFill="1" applyBorder="1"/>
    <xf numFmtId="0" fontId="0" fillId="3" borderId="5" xfId="0" applyFont="1" applyFill="1" applyBorder="1" applyAlignment="1">
      <alignment horizontal="left" wrapText="1"/>
    </xf>
    <xf numFmtId="0" fontId="0" fillId="3" borderId="0" xfId="0" applyFont="1" applyFill="1" applyBorder="1" applyAlignment="1">
      <alignment horizontal="left" wrapText="1"/>
    </xf>
    <xf numFmtId="0" fontId="0" fillId="3" borderId="6" xfId="0" applyFont="1" applyFill="1" applyBorder="1" applyAlignment="1">
      <alignment horizontal="left" wrapText="1"/>
    </xf>
    <xf numFmtId="0" fontId="0" fillId="3" borderId="5" xfId="0" applyFont="1" applyFill="1" applyBorder="1"/>
    <xf numFmtId="0" fontId="0" fillId="3" borderId="0" xfId="0" applyFont="1" applyFill="1" applyBorder="1"/>
    <xf numFmtId="0" fontId="0" fillId="3" borderId="6" xfId="0" applyFont="1" applyFill="1" applyBorder="1"/>
    <xf numFmtId="0" fontId="0" fillId="3" borderId="8" xfId="0" applyFont="1" applyFill="1" applyBorder="1"/>
    <xf numFmtId="0" fontId="0" fillId="3" borderId="1" xfId="0" applyFont="1" applyFill="1" applyBorder="1"/>
    <xf numFmtId="0" fontId="0" fillId="3" borderId="7" xfId="0" applyFont="1" applyFill="1" applyBorder="1"/>
    <xf numFmtId="0" fontId="8" fillId="0" borderId="0" xfId="0" applyFont="1" applyFill="1" applyAlignment="1">
      <alignment horizontal="center" vertical="top" wrapText="1"/>
    </xf>
    <xf numFmtId="0" fontId="6" fillId="0" borderId="0" xfId="0" applyFont="1" applyFill="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6"/>
  <sheetViews>
    <sheetView showGridLines="0" tabSelected="1" zoomScaleNormal="100" workbookViewId="0">
      <selection activeCell="A13" sqref="A13"/>
    </sheetView>
  </sheetViews>
  <sheetFormatPr defaultRowHeight="15" x14ac:dyDescent="0.25"/>
  <cols>
    <col min="1" max="1" width="39.28515625" customWidth="1"/>
    <col min="2" max="2" width="17.85546875" customWidth="1"/>
    <col min="3" max="3" width="3.140625" customWidth="1"/>
    <col min="5" max="5" width="2.85546875" customWidth="1"/>
    <col min="6" max="6" width="15.85546875" customWidth="1"/>
    <col min="7" max="7" width="23" customWidth="1"/>
    <col min="8" max="8" width="18.140625" customWidth="1"/>
    <col min="9" max="9" width="2.85546875" customWidth="1"/>
    <col min="10" max="10" width="14.28515625" customWidth="1"/>
    <col min="11" max="11" width="19.7109375" bestFit="1" customWidth="1"/>
    <col min="12" max="12" width="11.7109375" customWidth="1"/>
  </cols>
  <sheetData>
    <row r="1" spans="1:14" ht="20.65" customHeight="1" x14ac:dyDescent="0.35">
      <c r="A1" s="33" t="s">
        <v>22</v>
      </c>
      <c r="B1" s="33"/>
      <c r="C1" s="33"/>
      <c r="D1" s="33"/>
      <c r="E1" s="33"/>
      <c r="F1" s="33"/>
      <c r="G1" s="33"/>
      <c r="H1" s="33"/>
      <c r="I1" s="33"/>
      <c r="J1" s="33"/>
      <c r="K1" s="33"/>
      <c r="L1" s="33"/>
    </row>
    <row r="2" spans="1:14" ht="15" customHeight="1" x14ac:dyDescent="0.25">
      <c r="A2" s="55" t="s">
        <v>31</v>
      </c>
      <c r="B2" s="55"/>
      <c r="C2" s="55"/>
      <c r="D2" s="55"/>
      <c r="E2" s="55"/>
      <c r="F2" s="55"/>
      <c r="G2" s="55"/>
      <c r="H2" s="55"/>
      <c r="I2" s="55"/>
      <c r="J2" s="55"/>
      <c r="K2" s="55"/>
      <c r="L2" s="55"/>
    </row>
    <row r="3" spans="1:14" ht="15" customHeight="1" x14ac:dyDescent="0.25">
      <c r="A3" s="55"/>
      <c r="B3" s="55"/>
      <c r="C3" s="55"/>
      <c r="D3" s="55"/>
      <c r="E3" s="55"/>
      <c r="F3" s="55"/>
      <c r="G3" s="55"/>
      <c r="H3" s="55"/>
      <c r="I3" s="55"/>
      <c r="J3" s="55"/>
      <c r="K3" s="55"/>
      <c r="L3" s="55"/>
    </row>
    <row r="4" spans="1:14" ht="42.75" customHeight="1" x14ac:dyDescent="0.25">
      <c r="A4" s="54" t="s">
        <v>32</v>
      </c>
      <c r="B4" s="54"/>
      <c r="C4" s="54"/>
      <c r="D4" s="54"/>
      <c r="E4" s="54"/>
      <c r="F4" s="54"/>
      <c r="G4" s="54"/>
      <c r="H4" s="54"/>
      <c r="I4" s="54"/>
      <c r="J4" s="54"/>
      <c r="K4" s="54"/>
      <c r="L4" s="54"/>
    </row>
    <row r="5" spans="1:14" ht="18.75" customHeight="1" x14ac:dyDescent="0.25">
      <c r="A5" s="42" t="s">
        <v>0</v>
      </c>
      <c r="B5" s="43"/>
      <c r="C5" s="43"/>
      <c r="D5" s="43"/>
      <c r="E5" s="43"/>
      <c r="F5" s="43"/>
      <c r="G5" s="43"/>
      <c r="H5" s="43"/>
      <c r="I5" s="43"/>
      <c r="J5" s="43"/>
      <c r="K5" s="43"/>
      <c r="L5" s="44"/>
    </row>
    <row r="6" spans="1:14" ht="62.25" customHeight="1" x14ac:dyDescent="0.25">
      <c r="A6" s="45" t="s">
        <v>27</v>
      </c>
      <c r="B6" s="46"/>
      <c r="C6" s="46"/>
      <c r="D6" s="46"/>
      <c r="E6" s="46"/>
      <c r="F6" s="46"/>
      <c r="G6" s="46"/>
      <c r="H6" s="46"/>
      <c r="I6" s="46"/>
      <c r="J6" s="46"/>
      <c r="K6" s="46"/>
      <c r="L6" s="47"/>
      <c r="N6" s="17"/>
    </row>
    <row r="7" spans="1:14" ht="20.25" customHeight="1" x14ac:dyDescent="0.25">
      <c r="A7" s="48" t="s">
        <v>28</v>
      </c>
      <c r="B7" s="49"/>
      <c r="C7" s="49"/>
      <c r="D7" s="49"/>
      <c r="E7" s="49"/>
      <c r="F7" s="49"/>
      <c r="G7" s="49"/>
      <c r="H7" s="49"/>
      <c r="I7" s="49"/>
      <c r="J7" s="49"/>
      <c r="K7" s="49"/>
      <c r="L7" s="50"/>
    </row>
    <row r="8" spans="1:14" ht="23.25" customHeight="1" x14ac:dyDescent="0.25">
      <c r="A8" s="51" t="s">
        <v>29</v>
      </c>
      <c r="B8" s="52" t="s">
        <v>30</v>
      </c>
      <c r="C8" s="52"/>
      <c r="D8" s="52"/>
      <c r="E8" s="52"/>
      <c r="F8" s="52"/>
      <c r="G8" s="52"/>
      <c r="H8" s="52"/>
      <c r="I8" s="52"/>
      <c r="J8" s="52"/>
      <c r="K8" s="52"/>
      <c r="L8" s="53"/>
    </row>
    <row r="9" spans="1:14" x14ac:dyDescent="0.25">
      <c r="A9" s="17"/>
      <c r="B9" s="17"/>
      <c r="C9" s="17"/>
      <c r="D9" s="17"/>
      <c r="E9" s="17"/>
      <c r="F9" s="17"/>
    </row>
    <row r="10" spans="1:14" x14ac:dyDescent="0.25">
      <c r="A10" s="1" t="s">
        <v>11</v>
      </c>
    </row>
    <row r="11" spans="1:14" x14ac:dyDescent="0.25">
      <c r="A11" s="1"/>
    </row>
    <row r="12" spans="1:14" x14ac:dyDescent="0.25">
      <c r="A12" s="38" t="s">
        <v>15</v>
      </c>
      <c r="C12" s="34">
        <v>0</v>
      </c>
      <c r="D12" s="34"/>
      <c r="E12" s="34"/>
    </row>
    <row r="13" spans="1:14" x14ac:dyDescent="0.25">
      <c r="A13" s="1"/>
    </row>
    <row r="14" spans="1:14" x14ac:dyDescent="0.25">
      <c r="A14" s="15" t="s">
        <v>6</v>
      </c>
      <c r="B14" s="3"/>
      <c r="C14" s="3"/>
      <c r="D14" s="3"/>
      <c r="E14" s="3"/>
      <c r="F14" s="3"/>
      <c r="G14" s="3"/>
      <c r="H14" s="3"/>
      <c r="I14" s="3"/>
      <c r="J14" s="3"/>
      <c r="K14" s="3"/>
      <c r="L14" s="4"/>
    </row>
    <row r="15" spans="1:14" x14ac:dyDescent="0.25">
      <c r="A15" s="14"/>
      <c r="B15" s="6" t="s">
        <v>1</v>
      </c>
      <c r="C15" s="6"/>
      <c r="D15" s="6" t="s">
        <v>3</v>
      </c>
      <c r="E15" s="6"/>
      <c r="F15" s="6" t="s">
        <v>5</v>
      </c>
      <c r="G15" s="6"/>
      <c r="H15" s="6"/>
      <c r="I15" s="6"/>
      <c r="J15" s="6"/>
      <c r="K15" s="6"/>
      <c r="L15" s="7"/>
    </row>
    <row r="16" spans="1:14" x14ac:dyDescent="0.25">
      <c r="A16" s="39" t="s">
        <v>12</v>
      </c>
      <c r="B16" s="35">
        <v>0</v>
      </c>
      <c r="C16" s="19" t="s">
        <v>2</v>
      </c>
      <c r="D16" s="32">
        <v>21</v>
      </c>
      <c r="E16" s="21" t="s">
        <v>4</v>
      </c>
      <c r="F16" s="40">
        <f>B16*D16</f>
        <v>0</v>
      </c>
      <c r="G16" s="23"/>
      <c r="H16" s="23"/>
      <c r="I16" s="6"/>
      <c r="J16" s="6"/>
      <c r="K16" s="6"/>
      <c r="L16" s="7"/>
    </row>
    <row r="17" spans="1:12" x14ac:dyDescent="0.25">
      <c r="A17" s="5"/>
      <c r="B17" s="23"/>
      <c r="C17" s="19"/>
      <c r="D17" s="19"/>
      <c r="E17" s="19"/>
      <c r="F17" s="23"/>
      <c r="G17" s="23"/>
      <c r="H17" s="23"/>
      <c r="I17" s="6"/>
      <c r="J17" s="6"/>
      <c r="K17" s="6"/>
      <c r="L17" s="7"/>
    </row>
    <row r="18" spans="1:12" x14ac:dyDescent="0.25">
      <c r="A18" s="39" t="s">
        <v>13</v>
      </c>
      <c r="B18" s="35">
        <v>0</v>
      </c>
      <c r="C18" s="19" t="s">
        <v>2</v>
      </c>
      <c r="D18" s="32">
        <v>35</v>
      </c>
      <c r="E18" s="21" t="s">
        <v>4</v>
      </c>
      <c r="F18" s="40">
        <f>B18*D18</f>
        <v>0</v>
      </c>
      <c r="G18" s="23"/>
      <c r="H18" s="23"/>
      <c r="I18" s="6"/>
      <c r="J18" s="6"/>
      <c r="K18" s="6"/>
      <c r="L18" s="7"/>
    </row>
    <row r="19" spans="1:12" x14ac:dyDescent="0.25">
      <c r="A19" s="5"/>
      <c r="B19" s="23"/>
      <c r="C19" s="23"/>
      <c r="D19" s="23"/>
      <c r="E19" s="23"/>
      <c r="F19" s="23"/>
      <c r="G19" s="23"/>
      <c r="H19" s="23"/>
      <c r="I19" s="6"/>
      <c r="J19" s="6"/>
      <c r="K19" s="6"/>
      <c r="L19" s="7"/>
    </row>
    <row r="20" spans="1:12" x14ac:dyDescent="0.25">
      <c r="A20" s="5"/>
      <c r="B20" s="23"/>
      <c r="C20" s="23"/>
      <c r="D20" s="24" t="s">
        <v>16</v>
      </c>
      <c r="E20" s="25" t="s">
        <v>4</v>
      </c>
      <c r="F20" s="40">
        <f>F16+F18</f>
        <v>0</v>
      </c>
      <c r="G20" s="26" t="s">
        <v>9</v>
      </c>
      <c r="H20" s="40">
        <f>F20*0.01</f>
        <v>0</v>
      </c>
      <c r="I20" s="6"/>
      <c r="J20" s="6"/>
      <c r="K20" s="6"/>
      <c r="L20" s="7"/>
    </row>
    <row r="21" spans="1:12" ht="8.25" customHeight="1" x14ac:dyDescent="0.25">
      <c r="A21" s="13"/>
      <c r="B21" s="18"/>
      <c r="C21" s="18"/>
      <c r="D21" s="18"/>
      <c r="E21" s="18"/>
      <c r="F21" s="18"/>
      <c r="G21" s="41"/>
      <c r="H21" s="22"/>
      <c r="I21" s="2"/>
      <c r="J21" s="2"/>
      <c r="K21" s="2"/>
      <c r="L21" s="12"/>
    </row>
    <row r="22" spans="1:12" ht="7.5" customHeight="1" x14ac:dyDescent="0.25">
      <c r="A22" s="6"/>
      <c r="B22" s="23"/>
      <c r="C22" s="23"/>
      <c r="D22" s="23"/>
      <c r="E22" s="23"/>
      <c r="F22" s="23"/>
      <c r="G22" s="23"/>
      <c r="H22" s="23"/>
    </row>
    <row r="23" spans="1:12" ht="6.75" customHeight="1" x14ac:dyDescent="0.25">
      <c r="B23" s="17"/>
      <c r="C23" s="17"/>
      <c r="D23" s="17"/>
      <c r="E23" s="17"/>
      <c r="F23" s="17"/>
      <c r="G23" s="17"/>
      <c r="H23" s="17"/>
    </row>
    <row r="24" spans="1:12" x14ac:dyDescent="0.25">
      <c r="A24" s="15" t="s">
        <v>26</v>
      </c>
      <c r="B24" s="27"/>
      <c r="C24" s="27"/>
      <c r="D24" s="27"/>
      <c r="E24" s="27"/>
      <c r="F24" s="27"/>
      <c r="G24" s="27"/>
      <c r="H24" s="27"/>
      <c r="I24" s="3"/>
      <c r="J24" s="3"/>
      <c r="K24" s="3"/>
      <c r="L24" s="4"/>
    </row>
    <row r="25" spans="1:12" x14ac:dyDescent="0.25">
      <c r="A25" s="14"/>
      <c r="B25" s="23" t="s">
        <v>21</v>
      </c>
      <c r="C25" s="23"/>
      <c r="D25" s="23" t="s">
        <v>19</v>
      </c>
      <c r="E25" s="23"/>
      <c r="F25" s="19" t="s">
        <v>18</v>
      </c>
      <c r="G25" s="23"/>
      <c r="H25" s="23" t="s">
        <v>7</v>
      </c>
      <c r="I25" s="6"/>
      <c r="J25" s="6" t="s">
        <v>8</v>
      </c>
      <c r="K25" s="6"/>
      <c r="L25" s="7"/>
    </row>
    <row r="26" spans="1:12" x14ac:dyDescent="0.25">
      <c r="A26" s="5"/>
      <c r="B26" s="23"/>
      <c r="C26" s="23"/>
      <c r="D26" s="23"/>
      <c r="E26" s="23"/>
      <c r="F26" s="23"/>
      <c r="G26" s="19"/>
      <c r="H26" s="19"/>
      <c r="I26" s="8"/>
      <c r="J26" s="6"/>
      <c r="K26" s="6"/>
      <c r="L26" s="7"/>
    </row>
    <row r="27" spans="1:12" x14ac:dyDescent="0.25">
      <c r="A27" s="39" t="s">
        <v>14</v>
      </c>
      <c r="B27" s="35">
        <v>0</v>
      </c>
      <c r="C27" s="28" t="s">
        <v>20</v>
      </c>
      <c r="D27" s="19">
        <v>2.7</v>
      </c>
      <c r="E27" s="21" t="s">
        <v>4</v>
      </c>
      <c r="F27" s="23">
        <f>B27/D27</f>
        <v>0</v>
      </c>
      <c r="G27" s="19" t="s">
        <v>2</v>
      </c>
      <c r="H27" s="20">
        <v>117</v>
      </c>
      <c r="I27" s="9" t="s">
        <v>4</v>
      </c>
      <c r="J27" s="16">
        <f>F27*H27</f>
        <v>0</v>
      </c>
      <c r="K27" s="6"/>
      <c r="L27" s="7"/>
    </row>
    <row r="28" spans="1:12" x14ac:dyDescent="0.25">
      <c r="A28" s="5"/>
      <c r="B28" s="23"/>
      <c r="C28" s="23"/>
      <c r="D28" s="23"/>
      <c r="E28" s="23"/>
      <c r="F28" s="23"/>
      <c r="G28" s="23"/>
      <c r="H28" s="23"/>
      <c r="I28" s="6"/>
      <c r="J28" s="16"/>
      <c r="K28" s="6"/>
      <c r="L28" s="7"/>
    </row>
    <row r="29" spans="1:12" x14ac:dyDescent="0.25">
      <c r="A29" s="5"/>
      <c r="B29" s="23"/>
      <c r="C29" s="23"/>
      <c r="D29" s="23"/>
      <c r="E29" s="23"/>
      <c r="F29" s="23"/>
      <c r="G29" s="23"/>
      <c r="H29" s="24" t="s">
        <v>17</v>
      </c>
      <c r="I29" s="11" t="s">
        <v>4</v>
      </c>
      <c r="J29" s="16">
        <f>J27</f>
        <v>0</v>
      </c>
      <c r="K29" s="6" t="s">
        <v>10</v>
      </c>
      <c r="L29" s="29">
        <f>J29*0.06</f>
        <v>0</v>
      </c>
    </row>
    <row r="30" spans="1:12" ht="8.25" customHeight="1" x14ac:dyDescent="0.25">
      <c r="A30" s="5"/>
      <c r="B30" s="6"/>
      <c r="C30" s="6"/>
      <c r="D30" s="6"/>
      <c r="E30" s="6"/>
      <c r="F30" s="6"/>
      <c r="G30" s="10"/>
      <c r="H30" s="16"/>
      <c r="I30" s="6"/>
      <c r="J30" s="6"/>
      <c r="K30" s="6"/>
      <c r="L30" s="7"/>
    </row>
    <row r="31" spans="1:12" ht="4.5" customHeight="1" x14ac:dyDescent="0.25">
      <c r="A31" s="13"/>
      <c r="B31" s="2"/>
      <c r="C31" s="2"/>
      <c r="D31" s="2"/>
      <c r="E31" s="2"/>
      <c r="F31" s="2"/>
      <c r="G31" s="2"/>
      <c r="H31" s="2"/>
      <c r="I31" s="2"/>
      <c r="J31" s="2"/>
      <c r="K31" s="2"/>
      <c r="L31" s="12"/>
    </row>
    <row r="32" spans="1:12" ht="9.75" customHeight="1" x14ac:dyDescent="0.25"/>
    <row r="33" spans="1:8" x14ac:dyDescent="0.25">
      <c r="A33" t="s">
        <v>23</v>
      </c>
      <c r="B33" s="31">
        <f>H20+L29</f>
        <v>0</v>
      </c>
    </row>
    <row r="35" spans="1:8" x14ac:dyDescent="0.25">
      <c r="A35" s="30" t="s">
        <v>25</v>
      </c>
      <c r="B35" s="6"/>
      <c r="C35" s="37"/>
      <c r="D35" s="37"/>
      <c r="G35" s="36"/>
      <c r="H35" s="6"/>
    </row>
    <row r="36" spans="1:8" x14ac:dyDescent="0.25">
      <c r="A36" t="s">
        <v>24</v>
      </c>
    </row>
  </sheetData>
  <mergeCells count="6">
    <mergeCell ref="C35:D35"/>
    <mergeCell ref="A6:L6"/>
    <mergeCell ref="A1:L1"/>
    <mergeCell ref="A2:L3"/>
    <mergeCell ref="C12:E12"/>
    <mergeCell ref="A4:L4"/>
  </mergeCells>
  <pageMargins left="0.25" right="0.25" top="0.5" bottom="0.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4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Wake County</dc:creator>
  <cp:lastModifiedBy>Denise Foreman</cp:lastModifiedBy>
  <cp:lastPrinted>2022-11-15T22:49:30Z</cp:lastPrinted>
  <dcterms:created xsi:type="dcterms:W3CDTF">2016-04-13T15:52:42Z</dcterms:created>
  <dcterms:modified xsi:type="dcterms:W3CDTF">2022-11-15T22:49:58Z</dcterms:modified>
</cp:coreProperties>
</file>