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GROUNDS LIGHTING &amp; TRUSS\2026\"/>
    </mc:Choice>
  </mc:AlternateContent>
  <xr:revisionPtr revIDLastSave="0" documentId="8_{2ED0968B-498C-4A8D-91EF-3A60E755EF1A}" xr6:coauthVersionLast="47" xr6:coauthVersionMax="47" xr10:uidLastSave="{00000000-0000-0000-0000-000000000000}"/>
  <bookViews>
    <workbookView xWindow="-110" yWindow="-110" windowWidth="25820" windowHeight="14020" tabRatio="929" activeTab="1" xr2:uid="{00000000-000D-0000-FFFF-FFFF00000000}"/>
  </bookViews>
  <sheets>
    <sheet name="Instructions" sheetId="8" r:id="rId1"/>
    <sheet name="Financial Proposal Bid Form" sheetId="14" r:id="rId2"/>
    <sheet name="Sheet1" sheetId="15" r:id="rId3"/>
  </sheets>
  <definedNames>
    <definedName name="_xlnm._FilterDatabase" localSheetId="1" hidden="1">'Financial Proposal Bid Form'!$A$9:$H$25</definedName>
    <definedName name="_xlnm.Print_Area" localSheetId="0">Instructions!$A$1:$I$12</definedName>
    <definedName name="_xlnm.Print_Titles" localSheetId="1">'Financial Proposal Bid Form'!$1:$6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9" i="14" l="1"/>
  <c r="D168" i="14"/>
  <c r="E84" i="14" l="1"/>
  <c r="D84" i="14"/>
  <c r="D175" i="14"/>
  <c r="D170" i="14"/>
  <c r="H171" i="14" s="1"/>
  <c r="D140" i="14"/>
  <c r="H139" i="14"/>
  <c r="D139" i="14"/>
  <c r="D138" i="14"/>
  <c r="D25" i="14"/>
  <c r="D36" i="14"/>
  <c r="D43" i="14"/>
  <c r="H59" i="14"/>
  <c r="D59" i="14"/>
  <c r="H69" i="14"/>
  <c r="D69" i="14"/>
  <c r="H76" i="14"/>
  <c r="D76" i="14"/>
  <c r="H84" i="14"/>
  <c r="H92" i="14"/>
  <c r="D92" i="14"/>
  <c r="D98" i="14"/>
  <c r="H112" i="14"/>
  <c r="E112" i="14"/>
  <c r="F112" i="14"/>
  <c r="G112" i="14"/>
  <c r="D112" i="14"/>
  <c r="D122" i="14" s="1"/>
  <c r="H170" i="14"/>
  <c r="H168" i="14"/>
  <c r="E168" i="14"/>
  <c r="E170" i="14" s="1"/>
  <c r="F168" i="14"/>
  <c r="G168" i="14"/>
  <c r="E169" i="14"/>
  <c r="F169" i="14"/>
  <c r="G169" i="14"/>
  <c r="H169" i="14"/>
  <c r="G170" i="14"/>
  <c r="E138" i="14"/>
  <c r="F138" i="14"/>
  <c r="G138" i="14"/>
  <c r="H138" i="14"/>
  <c r="E139" i="14"/>
  <c r="F139" i="14"/>
  <c r="G139" i="14"/>
  <c r="D176" i="14" l="1"/>
  <c r="F170" i="14"/>
  <c r="G140" i="14"/>
  <c r="F140" i="14"/>
  <c r="E140" i="14"/>
  <c r="H140" i="14"/>
  <c r="H141" i="14" l="1"/>
  <c r="D118" i="14" l="1"/>
  <c r="D104" i="14"/>
  <c r="H176" i="14"/>
  <c r="G176" i="14"/>
  <c r="F176" i="14"/>
  <c r="E176" i="14"/>
  <c r="E175" i="14"/>
  <c r="H118" i="14"/>
  <c r="G118" i="14"/>
  <c r="F118" i="14"/>
  <c r="E118" i="14"/>
  <c r="H98" i="14"/>
  <c r="G98" i="14"/>
  <c r="F98" i="14"/>
  <c r="E98" i="14"/>
  <c r="G92" i="14"/>
  <c r="F92" i="14"/>
  <c r="E92" i="14"/>
  <c r="G84" i="14"/>
  <c r="F84" i="14"/>
  <c r="H25" i="14"/>
  <c r="G76" i="14"/>
  <c r="F76" i="14"/>
  <c r="E76" i="14"/>
  <c r="G69" i="14"/>
  <c r="F69" i="14"/>
  <c r="E69" i="14"/>
  <c r="G122" i="14" l="1"/>
  <c r="H122" i="14"/>
  <c r="E122" i="14"/>
  <c r="F122" i="14"/>
  <c r="H113" i="14"/>
  <c r="H119" i="14"/>
  <c r="H99" i="14"/>
  <c r="H93" i="14"/>
  <c r="H85" i="14"/>
  <c r="H77" i="14"/>
  <c r="H70" i="14"/>
  <c r="F175" i="14"/>
  <c r="G175" i="14"/>
  <c r="H175" i="14"/>
  <c r="E43" i="14"/>
  <c r="F43" i="14"/>
  <c r="G43" i="14"/>
  <c r="H43" i="14"/>
  <c r="E25" i="14"/>
  <c r="F25" i="14"/>
  <c r="G25" i="14"/>
  <c r="E36" i="14"/>
  <c r="F36" i="14"/>
  <c r="G36" i="14"/>
  <c r="H36" i="14"/>
  <c r="E59" i="14"/>
  <c r="F59" i="14"/>
  <c r="G59" i="14"/>
  <c r="E104" i="14"/>
  <c r="F104" i="14"/>
  <c r="G104" i="14"/>
  <c r="H104" i="14"/>
  <c r="D121" i="14" l="1"/>
  <c r="D123" i="14" s="1"/>
  <c r="D174" i="14" s="1"/>
  <c r="D178" i="14" s="1"/>
  <c r="E121" i="14"/>
  <c r="E123" i="14" s="1"/>
  <c r="G121" i="14"/>
  <c r="G123" i="14" s="1"/>
  <c r="G174" i="14" s="1"/>
  <c r="G178" i="14" s="1"/>
  <c r="H121" i="14"/>
  <c r="F121" i="14"/>
  <c r="F123" i="14" s="1"/>
  <c r="F174" i="14" s="1"/>
  <c r="F178" i="14" s="1"/>
  <c r="H105" i="14"/>
  <c r="H60" i="14"/>
  <c r="H44" i="14"/>
  <c r="H37" i="14"/>
  <c r="H26" i="14"/>
  <c r="H123" i="14" l="1"/>
  <c r="H174" i="14" s="1"/>
  <c r="H178" i="14" s="1"/>
  <c r="E174" i="14"/>
  <c r="E178" i="14" s="1"/>
  <c r="H179" i="14" s="1"/>
</calcChain>
</file>

<file path=xl/sharedStrings.xml><?xml version="1.0" encoding="utf-8"?>
<sst xmlns="http://schemas.openxmlformats.org/spreadsheetml/2006/main" count="256" uniqueCount="155">
  <si>
    <t>FINANCIAL PROPOSAL BID FORM</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</si>
  <si>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</si>
  <si>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</si>
  <si>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</si>
  <si>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</si>
  <si>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</si>
  <si>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t>Equipment Description</t>
  </si>
  <si>
    <r>
      <t xml:space="preserve">There are </t>
    </r>
    <r>
      <rPr>
        <sz val="11"/>
        <color theme="1"/>
        <rFont val="Calibri"/>
        <family val="2"/>
        <scheme val="minor"/>
      </rPr>
      <t>three tabs in this file.  Click on the tab to navigate to the desired worksheet.</t>
    </r>
  </si>
  <si>
    <t>INSERT BIDDER NAME</t>
  </si>
  <si>
    <t>Quantity</t>
  </si>
  <si>
    <t>Labor</t>
  </si>
  <si>
    <t>TOTAL BID (ALL VENUES, ALL FIVE YEARS)</t>
  </si>
  <si>
    <t>CUMULATIVE ANNUAL TOTALS - ENTIRE BID (EQUIPMENT &amp; LABOR)</t>
  </si>
  <si>
    <t xml:space="preserve">Equipment Package Price </t>
  </si>
  <si>
    <t xml:space="preserve">Equipment  Price </t>
  </si>
  <si>
    <t xml:space="preserve">Equipment Price </t>
  </si>
  <si>
    <t xml:space="preserve">Labor Price </t>
  </si>
  <si>
    <t>PACIFIC AMPHITHEATRE AMBIENT LIGHTING Equipment - RUN OF FAIR (Currently 23 Days)</t>
  </si>
  <si>
    <t>Pacific Amphitheatre Ambient Lighting Equipment Cost - RUN OF FAIR TOTALS</t>
  </si>
  <si>
    <t>Main Mall Show/Video Wall Equipment Cost - RUN OF FAIR TOTALS</t>
  </si>
  <si>
    <t>MAIN MALL SHOW/VIDEO WALL EQUIPMENT - TOTAL BID (ALL FIVE YEARS)</t>
  </si>
  <si>
    <t>LIGHTING, STAGING AND TRUSS LABOR PACKAGE  - TOTAL BID (ALL FIVE YEARS)</t>
  </si>
  <si>
    <t>OC Fair Labor Package (ALL VENUES) - RUN OF FAIR (Currently 23 Days)</t>
  </si>
  <si>
    <t>Imaginology Labor Package (ALL VENUES) - RUN OF EVENT (Currently 3 Days)</t>
  </si>
  <si>
    <r>
      <t xml:space="preserve">IMAGINOLOGY </t>
    </r>
    <r>
      <rPr>
        <b/>
        <sz val="11"/>
        <rFont val="Arial"/>
        <family val="2"/>
      </rPr>
      <t xml:space="preserve">Staging </t>
    </r>
    <r>
      <rPr>
        <b/>
        <sz val="11"/>
        <rFont val="Arial"/>
        <family val="2"/>
      </rPr>
      <t>Equipment - RUN OF EVENT (Currently 3 Days)</t>
    </r>
  </si>
  <si>
    <t xml:space="preserve">BIDDER NAME:     </t>
  </si>
  <si>
    <t>populate.</t>
  </si>
  <si>
    <t>PACIFIC AMPHITHEATRE AMBIENT LIGHTING (EQUIPMENT)- TOTAL BID (ALL FIVE YEARS)</t>
  </si>
  <si>
    <t xml:space="preserve">Stamped engineering drawings of truss structure </t>
  </si>
  <si>
    <t>Contingency for additional equipment &amp; labor - RUN OF EVENT TOTALS</t>
  </si>
  <si>
    <r>
      <t>On the</t>
    </r>
    <r>
      <rPr>
        <b/>
        <sz val="11"/>
        <color indexed="8"/>
        <rFont val="Calibri"/>
        <family val="2"/>
      </rPr>
      <t xml:space="preserve"> Financial Proposal Bid Form tab</t>
    </r>
    <r>
      <rPr>
        <sz val="11"/>
        <color theme="1"/>
        <rFont val="Calibri"/>
        <family val="2"/>
        <scheme val="minor"/>
      </rPr>
      <t>, input the name of the bidding company in cell C3, and</t>
    </r>
  </si>
  <si>
    <r>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specification and shall be capable of performing in substantially the same manner as the equipment listed below.  Each venue's equipment specification has been selected based on past requirements and equipment suitability. Package pricing shall be inclusive of all fly hardware, power cabling, data cabling, power distribution, distribution amplifiers, etc. necessary to ensure systems are whole and fully functional. Contractor is responsible for ensuring a complete and fully functional equipment package/system is provided.
The contracted “RUN OF FAIR” and "RUN OF EVENT" Equipment and Personnel Package rates on the Financial Proposal Bid Form shall represent an “all inclusive” cost and shall cover the entire rental/service period for the annual OC Fair and Imaginology, respectively, from installation and testing through final teardown. 
</t>
    </r>
    <r>
      <rPr>
        <b/>
        <sz val="8"/>
        <rFont val="Arial"/>
        <family val="2"/>
      </rPr>
      <t>Bid Equipment:</t>
    </r>
    <r>
      <rPr>
        <sz val="8"/>
        <rFont val="Arial"/>
        <family val="2"/>
      </rPr>
      <t xml:space="preserve">  Bidder shall input annual package pricing for the correlating equipment, resulting in a total package price for each venue. 
</t>
    </r>
    <r>
      <rPr>
        <b/>
        <sz val="8"/>
        <rFont val="Arial"/>
        <family val="2"/>
      </rPr>
      <t>Bid Labor:</t>
    </r>
    <r>
      <rPr>
        <sz val="8"/>
        <rFont val="Arial"/>
        <family val="2"/>
      </rPr>
      <t xml:space="preserve">  Bidder shall input an annual flat combined labor package pric</t>
    </r>
    <r>
      <rPr>
        <sz val="8"/>
        <color indexed="8"/>
        <rFont val="Arial"/>
        <family val="2"/>
      </rPr>
      <t>e for all venues.</t>
    </r>
  </si>
  <si>
    <t>input prices in the cells highlighted in yellow in columns D through I.  All other cells will automatically</t>
  </si>
  <si>
    <t>Elation SIXPAR 300 RGBAW+UV LED PAR</t>
  </si>
  <si>
    <t>K9 Lights Bulldog LED Par 64</t>
  </si>
  <si>
    <t>ETC Source 4 Lekos with Lens tubes</t>
  </si>
  <si>
    <t>Medium Base String Lights(with aircraft cable) 55’</t>
  </si>
  <si>
    <t>ETC ColorSource 40 Lighting Console</t>
  </si>
  <si>
    <t>Motion Labs 12 Channel 120/208 Power Distro</t>
  </si>
  <si>
    <t>Socapex Break Out – Edison</t>
  </si>
  <si>
    <t>Socapex 50’ Cable</t>
  </si>
  <si>
    <t>Socapex 100’ Cable</t>
  </si>
  <si>
    <t>2/0 Cam-Lok Feeder Set 10’</t>
  </si>
  <si>
    <t>Cable Kit</t>
  </si>
  <si>
    <t>15’H Truss towers(for fixtures and string lights)
- 12” silver box truss 
- Concrete ballasts necessary per engineering</t>
  </si>
  <si>
    <t>26’ x 18’ screen tops, 70% textoline</t>
  </si>
  <si>
    <t>Country Meadows Lighting/Truss Equipment Cost - RUN OF FAIR TOTALS</t>
  </si>
  <si>
    <t>Plaza Stage Equipment Cost - RUN OF FAIR TOTALS</t>
  </si>
  <si>
    <t>PLAZA STAGE EQUIPMENT - TOTAL BID (ALL FIVE YEARS)</t>
  </si>
  <si>
    <t>COUNTRY MEADOWS LIGHTING/TRUSS EQUIPMENT - TOTAL BID (ALL FIVE YEARS)</t>
  </si>
  <si>
    <t>8’ pipes with rigging straps to hang off tent structure</t>
  </si>
  <si>
    <t>Mega claw black w/omega brackets</t>
  </si>
  <si>
    <t xml:space="preserve">24’L x 16’W x 24”H stage skirted in black/black decking
- 2 sets of stairs w/handrails on either side
- ADA lift on side </t>
  </si>
  <si>
    <t>40’w x 14’H Heavy Black Drape for sound attenuation measures on back of stage</t>
  </si>
  <si>
    <t>Stamped engineering drawings of stage</t>
  </si>
  <si>
    <t>Stamped engineering drawings of truss structure and stage</t>
  </si>
  <si>
    <t>24’L x 24’W x 24”H stage skirted in black/black decking
(3) - Steel decks for ramp extension over steps with handrails
- 2 sets of stairs w/handrails on either side
- ADA lift on side (no room for ramp)
(1) - 8x8 drum riser on wheels</t>
  </si>
  <si>
    <t>8’4”D x 13’6”W x 30’4”H truss structures. 
Also to be included in this system are:
 (4) - Hoist 208V 1-Ton 16FPM Soca7 with chain bags
 (1) - Hoist Distro Soca7 8-way
 (4) – Hoist 208V 1-Ton 16FPM Soca7 with chain bags
 (1) – Hoist Distro Soca7 8-way
 (4) – Soca7 Motor cable – 100’
 (1) – Rigging Kit
- Concrete ballasts necessary per engineering
- ballast 29.5” x 29.5” square
(4) – 15’H x 10’W black drape for masking lower structure on both sides
(4) – 10’ black poles for hanging of drape for masking</t>
  </si>
  <si>
    <t>Pomenade Stage Lighting/Staging/Truss Equipment - RUN OF FAIR (Currently 23 Days)</t>
  </si>
  <si>
    <t>Promenade Stage Equipment Cost - RUN OF FAIR TOTALS</t>
  </si>
  <si>
    <t>PROMENADE STAGE EQUIPMENT - TOTAL BID (ALL FIVE YEARS)</t>
  </si>
  <si>
    <t>Main Mall SHOW/VIDEO WALL TRUSS STRUCTURE Equipment - RUN OF FAIR (Currently 23 Days)</t>
  </si>
  <si>
    <t>Country Meadows Lighting/Staging/Truss Equipment - RUN OF FAIR (Currently 23 Days)</t>
  </si>
  <si>
    <t>Elation SIXPAR 300 RGBAW+UV LED PAR(AMBIENT LIGHTING)</t>
  </si>
  <si>
    <t>ETC Source 4 Lekos with Lens tubes(AMBIENT LIGHTING)</t>
  </si>
  <si>
    <t>Elation SIXPAR 200 RGBAW+UV LED PAR(AMBIENT LIGHTING)</t>
  </si>
  <si>
    <t>Elation SIXPAR 100 RGBAW+UV LED PAR(STAGE LIGHTING)</t>
  </si>
  <si>
    <t>ETC ColorSource 40 Lighting Console(STAGE LIGHTING)</t>
  </si>
  <si>
    <t>28’L x 20’W x 24”H stage skirted in black/black decking
- 2 sets of stairs w/handrails on either side
- ADA lift on side (no room for ramp)</t>
  </si>
  <si>
    <t>Hoist motors and rigging supplies</t>
  </si>
  <si>
    <t>Plaza Stage Lighting/Staging Equipment - RUN OF FAIR (Currently 23 Days)</t>
  </si>
  <si>
    <t>Heroes Hall Lighting/Truss Equipment - RUN OF FAIR (Currently 23 Days)</t>
  </si>
  <si>
    <t>Heroes Hall Equipment Cost - RUN OF FAIR TOTALS</t>
  </si>
  <si>
    <t>HEROES HALL EQUIPMENT - TOTAL BID (ALL FIVE YEARS)</t>
  </si>
  <si>
    <t>Elation SIXPAR 200 RGBAW+UV LED PAR(INSIDE TRUSS LIGHTING)</t>
  </si>
  <si>
    <t>Sign lights(LED flood 100-200watt) to light up banners on both sides of truss arch</t>
  </si>
  <si>
    <t>Stamped engineering drawings of truss</t>
  </si>
  <si>
    <t>45’L x 16’H, 20” silver box truss freestanding banner arch structure with ballasts
- Concrete ballasts necessary per engineering</t>
  </si>
  <si>
    <t>Cable kit</t>
  </si>
  <si>
    <t>Baja Stage Lighting/Stage Equipment - RUN OF FAIR (Currently 23 Days)</t>
  </si>
  <si>
    <t>Baja Stage Equipment Cost - RUN OF FAIR TOTALS</t>
  </si>
  <si>
    <t>BAJA STAGE EQUIPMENT - TOTAL BID (ALL FIVE YEARS)</t>
  </si>
  <si>
    <t>18x18RGB LED PARS 2.0 IP65 with color options</t>
  </si>
  <si>
    <t>12’L x 12’W x 12”H stage skirted in black/black decking</t>
  </si>
  <si>
    <t>Livestock LED Screen Truss Structure &amp; Equipment - RUN OF FAIR (Currently 23 Days)</t>
  </si>
  <si>
    <t>Livestock LED Truss Equipment Cost - RUN OF FAIR TOTALS</t>
  </si>
  <si>
    <t>LIVESTOCK LED TRUSS EQUIPMENT - TOTAL BID (ALL FIVE YEARS)</t>
  </si>
  <si>
    <t>10’L silver box truss(12”) flown from ceiling with spanner truss</t>
  </si>
  <si>
    <t>hoist motors with rigging supplies</t>
  </si>
  <si>
    <t>Pig Races LED Screen Truss Structure &amp; Equipment - RUN OF FAIR (Currently 23 Days)</t>
  </si>
  <si>
    <t>Pig Races LED Truss Equipment Cost - RUN OF FAIR TOTALS</t>
  </si>
  <si>
    <t>PIG RACES LED TRUSS EQUIPMENT - TOTAL BID (ALL FIVE YEARS)</t>
  </si>
  <si>
    <t>Hoist motors with rigging supplies</t>
  </si>
  <si>
    <t>Junior Livestock Auction Stage Equipment Cost - RUN OF FAIR TOTALS</t>
  </si>
  <si>
    <t>JUNIOR LIVESTOCK AUCTION STAGE EQUIPMENT - TOTAL BID (ALL FIVE YEARS)</t>
  </si>
  <si>
    <t>24’L x 8’W x 18”H stage skirted in black/black decking
(2) - adjustable metal stairs – six step
(8) – 4’W safety hand rails</t>
  </si>
  <si>
    <t>18x18RGB LED PARS 2.0 IP65 with color options(set and forget)</t>
  </si>
  <si>
    <t>Electrical Setup and Services - RUN OF FAIR (Currently 23 Days)</t>
  </si>
  <si>
    <t>Lead Electrician
- Installs power cables, cam locs and power panels</t>
  </si>
  <si>
    <t>Electrician
- Installs cam locs, power panels, spider boxes and power cables</t>
  </si>
  <si>
    <t>Lighting Tech.
- Installs lighting, power cables and spider boxes</t>
  </si>
  <si>
    <t>OC Fair Labor and Equipment - RUN OF THE EVENT TOTALS</t>
  </si>
  <si>
    <t>MAIN STAGE</t>
  </si>
  <si>
    <t>MISC. STAGES</t>
  </si>
  <si>
    <t>LABOR</t>
  </si>
  <si>
    <t>Basic Stage lighting package
(10) – 18x18RGB LED PARS 2.0 IP65 with color options(set and forget)</t>
  </si>
  <si>
    <t>APEX 3224 Trailer Stage – 32’W x 24’D
(2) – Stairs
(1) – Vinyl or Mesh backdrop
(1) – Front Skirt
(1) – Stage Banner Kit(Top &amp; Sides)</t>
  </si>
  <si>
    <t>IMAGINOLOGY EQUIPMENT AND LABOR - TOTAL BID (ALL FIVE YEARS)</t>
  </si>
  <si>
    <t>16’L x 8’W x 18”H stage skirted in black/black decking
(2) – sets of steps</t>
  </si>
  <si>
    <t>12’L x 8’W x 18”H stage skirted in black/black decking
(2) – sets of steps</t>
  </si>
  <si>
    <t>8’L x 8’W x 18”H stage skirted in black/black decking
(2) – sets of steps</t>
  </si>
  <si>
    <t>Imaginology Equipment and Labor Cost - RUN OF EVENT TOTALS</t>
  </si>
  <si>
    <t>Year Round Equipment and Labor Cost</t>
  </si>
  <si>
    <t>Stage Trailers</t>
  </si>
  <si>
    <t>Truss System Structures and Equipment</t>
  </si>
  <si>
    <t>Stage Structures and Equipment</t>
  </si>
  <si>
    <t xml:space="preserve">Year Round Labor Package - RUN OF EVENT </t>
  </si>
  <si>
    <t>Year Round Equipment and Labor Cost - RUN OF EVENT TOTALS</t>
  </si>
  <si>
    <t>YEAR ROUND EQUIPMENT AND LABOR - TOTAL BID (ALL FIVE YEARS)</t>
  </si>
  <si>
    <t>Electrical Setup and Services</t>
  </si>
  <si>
    <t>APEX 3224 Trailer Stage – 32’W x 24’D
(2) – Stairs
(1) – Vinyl or Mesh backdrop
(1) – Front Skirt
(1) – Stage Banner Kit(Top &amp; Sides)
(1) – Basic Stage lighting package</t>
  </si>
  <si>
    <t>APEX 2424 Trailer Stage – 24’W x 24’D
(2) – Stairs
(1) – Vinyl or Mesh backdrop
(1) – Front Skirt
(1) – Stage Banner Kit(Top &amp; Sides)
(1) – Basic Stage lighting package</t>
  </si>
  <si>
    <t>APEX 2016 Trailer Stage – 20’W x 16’D
(2) – Stairs
(1) – Vinyl or Mesh backdrop
(1) – Front Skirt
(1) – Stage Banner Kit(Top &amp; Sides)
(1) – Basic Stage lighting package</t>
  </si>
  <si>
    <t>Stamped engineering drawings of stage - APEX 2424 Trailer Stage – 24’W x 24’D</t>
  </si>
  <si>
    <t>Stamped engineering drawings of stage - APEX 2016 Trailer Stage – 20’W x 16’D</t>
  </si>
  <si>
    <t>40’L x 16’H, 20” silver box truss freestanding banner arch(2 legs) structure with ballasts
(12) – Elation SIXPAR 200IP RGB for inside truss lighting
- Concrete ballasts necessary per engineering
(1) – Cable kit</t>
  </si>
  <si>
    <t>25’L x 16’H, 20” silver box truss freestanding banner arch(2 legs) structure with ballasts
(12) – Elation SIXPAR 200IP RGB for inside truss lighting
- Concrete ballasts necessary per engineering
(1) – Cable kit</t>
  </si>
  <si>
    <t>24’L x 20’W x 15’H, 12” silver box truss freestanding cube structure(4 legs) with ballasts
(12) – Elation SIXPAR 200IP RGB for inside truss lighting
(1) - 70% textoline screen top
- Concrete ballasts necessary per engineering</t>
  </si>
  <si>
    <t>Stamped engineering drawings of truss - 40'L x 16'H</t>
  </si>
  <si>
    <t>Stamped engineering drawings of truss - 25’L x 16’H</t>
  </si>
  <si>
    <t>Stamped engineering drawings of truss - 24’L x 20’W x 15’H</t>
  </si>
  <si>
    <t>16’L x 16’W x 24”H stage skirted in black/black decking
(2) – sets of steps
(1) – ADA lift</t>
  </si>
  <si>
    <t>24’L x 16’W x 24”H stage skirted in black/black decking
(2) – sets of steps
(1) – ADA lift</t>
  </si>
  <si>
    <t xml:space="preserve">50’L silver box truss sections flown from ceiling to support ambient lighting
- 12” silver box truss </t>
  </si>
  <si>
    <t xml:space="preserve">40’L silver box truss sections flown from ceiling to support stage lighting
- 12” silver box truss </t>
  </si>
  <si>
    <t xml:space="preserve">10’L silver box truss sections flown from ceiling beams at entrances for exhibit lighting
- 12” silver box truss </t>
  </si>
  <si>
    <t>12’W x 12’H silver box truss(12”) as goal post structure to support LED screen 
- Concrete ballasts as necessary per engineering</t>
  </si>
  <si>
    <t>Junior Livestock Auction Stage &amp; Equipment - Second Weekend of Fair (1 Day)</t>
  </si>
  <si>
    <t xml:space="preserve">Day Rate  Price </t>
  </si>
  <si>
    <t>Electrical Setup and Services Cost - RUN OF FAIR TOTALS</t>
  </si>
  <si>
    <t>ELECTRICAL SETUP AND SERVICES - TOTAL BID (ALL FIVE YEARS)</t>
  </si>
  <si>
    <t>OC Fair Labor and Equipment - RUN OF FAIR TOTAL</t>
  </si>
  <si>
    <t>Lighting, Staging and Truss Labor - RUN OF FAIR TOTAL</t>
  </si>
  <si>
    <t>OC Fair Equipment - RUN OF FAIR TOTAL</t>
  </si>
  <si>
    <t>Grounds Production Lighting, Staging and Truss Labor</t>
  </si>
  <si>
    <t>Grounds Production Lighting, Staging and Truss Labor - RUN OF FAIR TOTAL</t>
  </si>
  <si>
    <t>Stamped engineering drawings of stages</t>
  </si>
  <si>
    <t>Imaginology Equipment Cost - RUN OF EVENT TOTALS</t>
  </si>
  <si>
    <t>Imaginology Labor Package Cost - RUN OF EVENT TOTALS</t>
  </si>
  <si>
    <t>Year Round Staging/Trussing Equipment - RUN OF EVENT (Currently 1 Day)</t>
  </si>
  <si>
    <t>Equipment Package Price Day Rate</t>
  </si>
  <si>
    <t>Year Round Labor Package Cost - RUN OF EVENT TOTALS</t>
  </si>
  <si>
    <t>Year Round Equipment Cost - RUN OF EVENT TOTALS</t>
  </si>
  <si>
    <t>60’L X 28’W X 15’H Rectangular truss shade structure
- Concrete ballasts necessary per engineering
- 12” silver box truss</t>
  </si>
  <si>
    <t>RFP NUMBER GL-08-26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</si>
</sst>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6" formatCode="0_);\(0\)"/>
  </numFmts>
  <fonts count="20" x14ac:knownFonts="1">
    <font>
      <sz val="11"/>
      <color theme="1"/>
      <name val="Calibri"/>
      <family val="2"/>
      <scheme val="minor"/>
    </font>
    <font>
      <b/>
      <sz val="11"/>
      <color indexed="8"/>
      <name val="Calibri"/>
      <family val="2"/>
    </font>
    <font>
      <sz val="8"/>
      <color indexed="8"/>
      <name val="Arial"/>
      <family val="2"/>
    </font>
    <font>
      <b/>
      <sz val="11"/>
      <name val="Arial"/>
      <family val="2"/>
    </font>
    <font>
      <b/>
      <sz val="9"/>
      <name val="Arial"/>
      <family val="2"/>
    </font>
    <font>
      <sz val="8"/>
      <name val="Arial"/>
      <family val="2"/>
    </font>
    <font>
      <b/>
      <sz val="8"/>
      <name val="Arial"/>
      <family val="2"/>
    </font>
    <font>
      <sz val="10.5"/>
      <name val="Arial"/>
      <family val="2"/>
    </font>
    <font>
      <sz val="11"/>
      <color theme="1"/>
      <name val="Calibri"/>
      <family val="2"/>
      <scheme val="minor"/>
    </font>
    <font>
      <b/>
      <sz val="11"/>
      <color theme="1"/>
      <name val="Arial"/>
      <family val="2"/>
    </font>
    <font>
      <b/>
      <sz val="12"/>
      <color theme="1"/>
      <name val="Arial"/>
      <family val="2"/>
    </font>
    <font>
      <sz val="10"/>
      <color theme="1"/>
      <name val="Arial"/>
      <family val="2"/>
    </font>
    <font>
      <b/>
      <sz val="10"/>
      <color theme="1"/>
      <name val="Arial"/>
      <family val="2"/>
    </font>
    <font>
      <b/>
      <sz val="11"/>
      <color rgb="FFFF0000"/>
      <name val="Arial"/>
      <family val="2"/>
    </font>
    <font>
      <b/>
      <sz val="9"/>
      <color theme="1"/>
      <name val="Arial"/>
      <family val="2"/>
    </font>
    <font>
      <sz val="8"/>
      <color theme="1"/>
      <name val="Arial"/>
      <family val="2"/>
    </font>
    <font>
      <sz val="9"/>
      <color theme="1"/>
      <name val="Arial"/>
      <family val="2"/>
    </font>
    <font>
      <sz val="10.5"/>
      <color rgb="FF000000"/>
      <name val="Arial"/>
      <family val="2"/>
    </font>
    <font>
      <sz val="10.5"/>
      <color theme="1"/>
      <name val="Arial"/>
      <family val="2"/>
    </font>
    <font>
      <b/>
      <sz val="10"/>
      <name val="Arial"/>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1"/>
        <bgColor indexed="64"/>
      </patternFill>
    </fill>
  </fills>
  <borders count="62">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s>
  <cellStyleXfs count="2">
    <xf numFmtId="0" fontId="0" fillId="0" borderId="0"/>
    <xf numFmtId="0" fontId="8" fillId="0" borderId="0"/>
  </cellStyleXfs>
  <cellXfs count="191">
    <xf numFmtId="0" fontId="0" fillId="0" borderId="0" xfId="0"/>
    <xf numFmtId="0" fontId="0" fillId="0" borderId="0" xfId="0" applyFill="1"/>
    <xf numFmtId="44" fontId="10" fillId="0" borderId="0" xfId="0" applyNumberFormat="1" applyFont="1" applyAlignment="1" applyProtection="1">
      <alignment horizontal="center" vertical="center" wrapText="1"/>
    </xf>
    <xf numFmtId="44" fontId="11" fillId="0" borderId="0" xfId="0" applyNumberFormat="1" applyFont="1" applyProtection="1"/>
    <xf numFmtId="0" fontId="11" fillId="0" borderId="0" xfId="0" applyFont="1" applyAlignment="1" applyProtection="1">
      <alignment horizontal="left" wrapText="1"/>
    </xf>
    <xf numFmtId="0" fontId="10" fillId="0" borderId="0" xfId="0" applyNumberFormat="1" applyFont="1" applyAlignment="1" applyProtection="1">
      <alignment horizontal="center" vertical="center" wrapText="1"/>
    </xf>
    <xf numFmtId="44" fontId="11" fillId="2" borderId="2" xfId="0" applyNumberFormat="1" applyFont="1" applyFill="1" applyBorder="1" applyAlignment="1" applyProtection="1">
      <alignment vertical="center"/>
      <protection locked="0"/>
    </xf>
    <xf numFmtId="0" fontId="0" fillId="0" borderId="0" xfId="0" applyFont="1"/>
    <xf numFmtId="0" fontId="9" fillId="0" borderId="0" xfId="0" applyFont="1" applyBorder="1" applyAlignment="1" applyProtection="1"/>
    <xf numFmtId="0" fontId="11" fillId="0" borderId="0" xfId="0" applyFont="1" applyBorder="1" applyProtection="1"/>
    <xf numFmtId="0" fontId="9" fillId="0" borderId="0" xfId="0" applyFont="1" applyFill="1" applyBorder="1" applyAlignment="1" applyProtection="1"/>
    <xf numFmtId="0" fontId="13" fillId="0" borderId="0" xfId="0" applyFont="1" applyFill="1" applyBorder="1" applyAlignment="1" applyProtection="1"/>
    <xf numFmtId="0" fontId="14" fillId="0" borderId="0" xfId="0" applyFont="1" applyBorder="1" applyAlignment="1" applyProtection="1"/>
    <xf numFmtId="0" fontId="15" fillId="0" borderId="0" xfId="0" applyNumberFormat="1" applyFont="1" applyBorder="1" applyAlignment="1" applyProtection="1">
      <alignment vertical="center" wrapText="1"/>
    </xf>
    <xf numFmtId="0" fontId="11" fillId="0" borderId="0" xfId="0" applyFont="1" applyBorder="1" applyAlignment="1" applyProtection="1">
      <alignment vertical="center"/>
    </xf>
    <xf numFmtId="0" fontId="10" fillId="0" borderId="0" xfId="0" applyNumberFormat="1" applyFont="1" applyBorder="1" applyAlignment="1" applyProtection="1">
      <alignment horizontal="center" vertical="center" wrapText="1"/>
    </xf>
    <xf numFmtId="0" fontId="13" fillId="0" borderId="0" xfId="0" applyFont="1" applyFill="1" applyAlignment="1" applyProtection="1"/>
    <xf numFmtId="166" fontId="3" fillId="0" borderId="0" xfId="0" applyNumberFormat="1" applyFont="1" applyFill="1" applyAlignment="1" applyProtection="1">
      <alignment horizontal="right"/>
    </xf>
    <xf numFmtId="166" fontId="10" fillId="0" borderId="0" xfId="0" applyNumberFormat="1" applyFont="1" applyAlignment="1" applyProtection="1">
      <alignment horizontal="center" vertical="center" wrapText="1"/>
    </xf>
    <xf numFmtId="166" fontId="11" fillId="0" borderId="0" xfId="0" applyNumberFormat="1" applyFont="1" applyAlignment="1" applyProtection="1">
      <alignment horizontal="left" wrapText="1"/>
    </xf>
    <xf numFmtId="44" fontId="12" fillId="3" borderId="4" xfId="0" applyNumberFormat="1" applyFont="1" applyFill="1" applyBorder="1" applyAlignment="1" applyProtection="1">
      <alignment horizontal="center" vertical="center" wrapText="1"/>
    </xf>
    <xf numFmtId="0" fontId="16" fillId="0" borderId="0" xfId="0" applyFont="1" applyBorder="1" applyAlignment="1" applyProtection="1">
      <alignment vertical="center"/>
    </xf>
    <xf numFmtId="0" fontId="12" fillId="0" borderId="0" xfId="0" applyFont="1" applyFill="1" applyBorder="1" applyAlignment="1" applyProtection="1">
      <alignment vertical="center"/>
    </xf>
    <xf numFmtId="0" fontId="0" fillId="0" borderId="0" xfId="0" applyFont="1" applyFill="1"/>
    <xf numFmtId="0" fontId="12" fillId="0" borderId="11" xfId="0" applyFont="1" applyFill="1" applyBorder="1" applyAlignment="1" applyProtection="1">
      <alignment vertical="center"/>
    </xf>
    <xf numFmtId="0" fontId="11" fillId="0" borderId="0" xfId="0" applyFont="1" applyBorder="1" applyAlignment="1" applyProtection="1">
      <alignment horizontal="left" wrapText="1"/>
    </xf>
    <xf numFmtId="0" fontId="12" fillId="0" borderId="15" xfId="0" applyFont="1" applyFill="1" applyBorder="1" applyAlignment="1" applyProtection="1">
      <alignment vertical="center"/>
    </xf>
    <xf numFmtId="44" fontId="11" fillId="2" borderId="15" xfId="0" applyNumberFormat="1" applyFont="1" applyFill="1" applyBorder="1" applyAlignment="1" applyProtection="1">
      <alignment vertical="center"/>
      <protection locked="0"/>
    </xf>
    <xf numFmtId="44" fontId="11" fillId="2" borderId="4" xfId="0" applyNumberFormat="1" applyFont="1" applyFill="1" applyBorder="1" applyAlignment="1" applyProtection="1">
      <alignment vertical="center"/>
      <protection locked="0"/>
    </xf>
    <xf numFmtId="44" fontId="11" fillId="2" borderId="7" xfId="0" applyNumberFormat="1" applyFont="1" applyFill="1" applyBorder="1" applyAlignment="1" applyProtection="1">
      <alignment vertical="center"/>
      <protection locked="0"/>
    </xf>
    <xf numFmtId="44" fontId="11" fillId="0" borderId="16" xfId="0" applyNumberFormat="1" applyFont="1" applyBorder="1" applyProtection="1"/>
    <xf numFmtId="44" fontId="11" fillId="0" borderId="0" xfId="0" applyNumberFormat="1" applyFont="1" applyBorder="1" applyProtection="1"/>
    <xf numFmtId="44" fontId="11" fillId="4" borderId="19" xfId="0" applyNumberFormat="1" applyFont="1" applyFill="1" applyBorder="1" applyAlignment="1" applyProtection="1">
      <alignment vertical="center"/>
    </xf>
    <xf numFmtId="44" fontId="11" fillId="4" borderId="21" xfId="0" applyNumberFormat="1" applyFont="1" applyFill="1" applyBorder="1" applyAlignment="1" applyProtection="1">
      <alignment vertical="center"/>
    </xf>
    <xf numFmtId="44" fontId="11" fillId="3" borderId="2" xfId="0" applyNumberFormat="1" applyFont="1" applyFill="1" applyBorder="1" applyAlignment="1" applyProtection="1">
      <alignment vertical="center"/>
    </xf>
    <xf numFmtId="44" fontId="12" fillId="4" borderId="22" xfId="0" applyNumberFormat="1" applyFont="1" applyFill="1" applyBorder="1" applyAlignment="1" applyProtection="1">
      <alignment vertical="center"/>
    </xf>
    <xf numFmtId="44" fontId="12" fillId="4" borderId="24" xfId="0" applyNumberFormat="1" applyFont="1" applyFill="1" applyBorder="1" applyAlignment="1" applyProtection="1">
      <alignment vertical="center"/>
    </xf>
    <xf numFmtId="44" fontId="11" fillId="4" borderId="28" xfId="0" applyNumberFormat="1" applyFont="1" applyFill="1" applyBorder="1" applyAlignment="1" applyProtection="1">
      <alignment vertical="center"/>
    </xf>
    <xf numFmtId="44" fontId="11" fillId="4" borderId="29" xfId="0" applyNumberFormat="1" applyFont="1" applyFill="1" applyBorder="1" applyAlignment="1" applyProtection="1">
      <alignment vertical="center"/>
    </xf>
    <xf numFmtId="44" fontId="11" fillId="4" borderId="2" xfId="0" applyNumberFormat="1" applyFont="1" applyFill="1" applyBorder="1" applyAlignment="1" applyProtection="1">
      <alignment vertical="center"/>
    </xf>
    <xf numFmtId="44" fontId="11" fillId="4" borderId="31" xfId="0" applyNumberFormat="1" applyFont="1" applyFill="1" applyBorder="1" applyAlignment="1" applyProtection="1">
      <alignment vertical="center"/>
    </xf>
    <xf numFmtId="44" fontId="12" fillId="0" borderId="0" xfId="0" applyNumberFormat="1" applyFont="1" applyFill="1" applyBorder="1" applyAlignment="1" applyProtection="1">
      <alignment vertical="center"/>
    </xf>
    <xf numFmtId="0" fontId="12" fillId="0" borderId="13" xfId="0" applyFont="1" applyFill="1" applyBorder="1" applyAlignment="1" applyProtection="1">
      <alignment horizontal="center" vertical="center" wrapText="1"/>
    </xf>
    <xf numFmtId="0" fontId="11" fillId="0" borderId="3" xfId="0" applyFont="1" applyFill="1" applyBorder="1" applyAlignment="1" applyProtection="1">
      <alignment horizontal="left" vertical="center" wrapText="1"/>
    </xf>
    <xf numFmtId="166" fontId="12" fillId="3" borderId="33" xfId="0" applyNumberFormat="1" applyFont="1" applyFill="1" applyBorder="1" applyAlignment="1" applyProtection="1">
      <alignment horizontal="center" vertical="center" wrapText="1"/>
    </xf>
    <xf numFmtId="44" fontId="12" fillId="3" borderId="34" xfId="0" applyNumberFormat="1" applyFont="1" applyFill="1" applyBorder="1" applyAlignment="1" applyProtection="1">
      <alignment horizontal="center" vertical="center" wrapText="1"/>
    </xf>
    <xf numFmtId="44" fontId="11" fillId="2" borderId="31" xfId="0" applyNumberFormat="1" applyFont="1" applyFill="1" applyBorder="1" applyAlignment="1" applyProtection="1">
      <alignment vertical="center"/>
      <protection locked="0"/>
    </xf>
    <xf numFmtId="0" fontId="11" fillId="0" borderId="35" xfId="0" applyFont="1" applyBorder="1" applyAlignment="1" applyProtection="1">
      <alignment horizontal="center" vertical="center"/>
    </xf>
    <xf numFmtId="44" fontId="11" fillId="3" borderId="31" xfId="0" applyNumberFormat="1" applyFont="1" applyFill="1" applyBorder="1" applyAlignment="1" applyProtection="1">
      <alignment vertical="center"/>
    </xf>
    <xf numFmtId="166" fontId="11" fillId="0" borderId="36" xfId="0" applyNumberFormat="1" applyFont="1" applyBorder="1" applyAlignment="1" applyProtection="1">
      <alignment horizontal="left" wrapText="1"/>
    </xf>
    <xf numFmtId="44" fontId="11" fillId="0" borderId="32" xfId="0" applyNumberFormat="1" applyFont="1" applyBorder="1" applyProtection="1"/>
    <xf numFmtId="166" fontId="12" fillId="3" borderId="38" xfId="0" applyNumberFormat="1" applyFont="1" applyFill="1" applyBorder="1" applyAlignment="1" applyProtection="1">
      <alignment horizontal="center" vertical="center" wrapText="1"/>
    </xf>
    <xf numFmtId="0" fontId="11" fillId="0" borderId="35" xfId="0" applyFont="1" applyBorder="1" applyAlignment="1" applyProtection="1">
      <alignment horizontal="center"/>
    </xf>
    <xf numFmtId="0" fontId="11" fillId="0" borderId="36" xfId="0" applyFont="1" applyBorder="1" applyProtection="1"/>
    <xf numFmtId="0" fontId="11" fillId="0" borderId="39" xfId="0" applyFont="1" applyBorder="1" applyProtection="1"/>
    <xf numFmtId="0" fontId="12" fillId="0" borderId="36" xfId="0" applyFont="1" applyFill="1" applyBorder="1" applyAlignment="1" applyProtection="1">
      <alignment vertical="center"/>
    </xf>
    <xf numFmtId="44" fontId="12" fillId="0" borderId="32" xfId="0" applyNumberFormat="1" applyFont="1" applyFill="1" applyBorder="1" applyAlignment="1" applyProtection="1">
      <alignment vertical="center"/>
    </xf>
    <xf numFmtId="44" fontId="11" fillId="2" borderId="40" xfId="0" applyNumberFormat="1" applyFont="1" applyFill="1" applyBorder="1" applyAlignment="1" applyProtection="1">
      <alignment vertical="center"/>
      <protection locked="0"/>
    </xf>
    <xf numFmtId="166" fontId="11" fillId="0" borderId="33" xfId="0" applyNumberFormat="1" applyFont="1" applyFill="1" applyBorder="1" applyAlignment="1" applyProtection="1">
      <alignment horizontal="center" vertical="center" wrapText="1"/>
    </xf>
    <xf numFmtId="44" fontId="11" fillId="2" borderId="34" xfId="0" applyNumberFormat="1" applyFont="1" applyFill="1" applyBorder="1" applyAlignment="1" applyProtection="1">
      <alignment vertical="center"/>
      <protection locked="0"/>
    </xf>
    <xf numFmtId="0" fontId="11" fillId="0" borderId="32" xfId="0" applyFont="1" applyBorder="1" applyProtection="1"/>
    <xf numFmtId="0" fontId="12" fillId="0" borderId="30" xfId="0" applyFont="1" applyFill="1" applyBorder="1" applyAlignment="1" applyProtection="1">
      <alignment vertical="center"/>
    </xf>
    <xf numFmtId="0" fontId="9" fillId="3" borderId="41" xfId="0" applyFont="1" applyFill="1" applyBorder="1" applyAlignment="1" applyProtection="1">
      <alignment horizontal="left"/>
    </xf>
    <xf numFmtId="0" fontId="9" fillId="3" borderId="26" xfId="0" applyFont="1" applyFill="1" applyBorder="1" applyAlignment="1" applyProtection="1">
      <alignment horizontal="left"/>
    </xf>
    <xf numFmtId="44" fontId="12" fillId="4" borderId="45" xfId="0" applyNumberFormat="1" applyFont="1" applyFill="1" applyBorder="1" applyAlignment="1" applyProtection="1">
      <alignment vertical="center"/>
    </xf>
    <xf numFmtId="0" fontId="12" fillId="4" borderId="5" xfId="0" applyFont="1" applyFill="1" applyBorder="1" applyProtection="1"/>
    <xf numFmtId="0" fontId="11" fillId="4" borderId="12" xfId="0" applyFont="1" applyFill="1" applyBorder="1" applyProtection="1"/>
    <xf numFmtId="0" fontId="11" fillId="0" borderId="20" xfId="0" applyFont="1" applyBorder="1" applyProtection="1"/>
    <xf numFmtId="0" fontId="11" fillId="0" borderId="18" xfId="0" applyFont="1" applyBorder="1" applyProtection="1"/>
    <xf numFmtId="44" fontId="11" fillId="4" borderId="46" xfId="0" applyNumberFormat="1" applyFont="1" applyFill="1" applyBorder="1" applyAlignment="1" applyProtection="1">
      <alignment vertical="center"/>
    </xf>
    <xf numFmtId="44" fontId="11" fillId="4" borderId="47" xfId="0" applyNumberFormat="1" applyFont="1" applyFill="1" applyBorder="1" applyAlignment="1" applyProtection="1">
      <alignment vertical="center"/>
    </xf>
    <xf numFmtId="0" fontId="11" fillId="0" borderId="10" xfId="0" applyFont="1" applyBorder="1" applyProtection="1"/>
    <xf numFmtId="0" fontId="11" fillId="0" borderId="37"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15" xfId="0" applyFont="1" applyBorder="1" applyProtection="1"/>
    <xf numFmtId="44" fontId="11" fillId="4" borderId="4" xfId="0" applyNumberFormat="1" applyFont="1" applyFill="1" applyBorder="1" applyAlignment="1" applyProtection="1">
      <alignment vertical="center"/>
    </xf>
    <xf numFmtId="44" fontId="11" fillId="4" borderId="6" xfId="0" applyNumberFormat="1" applyFont="1" applyFill="1" applyBorder="1" applyAlignment="1" applyProtection="1">
      <alignment vertical="center"/>
    </xf>
    <xf numFmtId="44" fontId="19" fillId="4" borderId="52" xfId="0" applyNumberFormat="1" applyFont="1" applyFill="1" applyBorder="1" applyAlignment="1" applyProtection="1">
      <alignment vertical="center"/>
    </xf>
    <xf numFmtId="44" fontId="19" fillId="4" borderId="53" xfId="0" applyNumberFormat="1" applyFont="1" applyFill="1" applyBorder="1" applyAlignment="1" applyProtection="1">
      <alignment vertical="center"/>
    </xf>
    <xf numFmtId="44" fontId="19" fillId="4" borderId="56" xfId="0" applyNumberFormat="1" applyFont="1" applyFill="1" applyBorder="1" applyAlignment="1" applyProtection="1">
      <alignment vertical="center"/>
    </xf>
    <xf numFmtId="0" fontId="9" fillId="3" borderId="41" xfId="0" applyFont="1" applyFill="1" applyBorder="1" applyAlignment="1" applyProtection="1">
      <alignment horizontal="left" vertical="center"/>
    </xf>
    <xf numFmtId="166" fontId="3" fillId="3" borderId="25" xfId="0" applyNumberFormat="1" applyFont="1" applyFill="1" applyBorder="1" applyAlignment="1" applyProtection="1">
      <alignment horizontal="left" vertical="center"/>
    </xf>
    <xf numFmtId="0" fontId="12" fillId="0" borderId="10" xfId="0" applyFont="1" applyFill="1" applyBorder="1" applyAlignment="1" applyProtection="1">
      <alignment vertical="center"/>
    </xf>
    <xf numFmtId="0" fontId="11" fillId="0" borderId="35" xfId="0" applyFont="1" applyFill="1" applyBorder="1" applyAlignment="1" applyProtection="1">
      <alignment horizontal="center" vertical="center"/>
    </xf>
    <xf numFmtId="0" fontId="12" fillId="4" borderId="57" xfId="0" applyFont="1" applyFill="1" applyBorder="1" applyAlignment="1" applyProtection="1">
      <alignment horizontal="left"/>
    </xf>
    <xf numFmtId="0" fontId="11" fillId="4" borderId="41" xfId="0" applyFont="1" applyFill="1" applyBorder="1" applyAlignment="1" applyProtection="1">
      <alignment horizontal="left"/>
    </xf>
    <xf numFmtId="0" fontId="11" fillId="4" borderId="27" xfId="0" applyFont="1" applyFill="1" applyBorder="1" applyAlignment="1" applyProtection="1">
      <alignment horizontal="left"/>
    </xf>
    <xf numFmtId="44" fontId="11" fillId="4" borderId="34" xfId="0" applyNumberFormat="1" applyFont="1" applyFill="1" applyBorder="1" applyAlignment="1" applyProtection="1">
      <alignment vertical="center"/>
    </xf>
    <xf numFmtId="44" fontId="11" fillId="4" borderId="58" xfId="0" applyNumberFormat="1" applyFont="1" applyFill="1" applyBorder="1" applyAlignment="1" applyProtection="1">
      <alignment vertical="center"/>
    </xf>
    <xf numFmtId="166" fontId="9" fillId="3" borderId="59" xfId="0" applyNumberFormat="1" applyFont="1" applyFill="1" applyBorder="1" applyAlignment="1" applyProtection="1">
      <alignment horizontal="center"/>
    </xf>
    <xf numFmtId="166" fontId="9" fillId="3" borderId="46" xfId="0" applyNumberFormat="1" applyFont="1" applyFill="1" applyBorder="1" applyAlignment="1" applyProtection="1">
      <alignment horizontal="center"/>
    </xf>
    <xf numFmtId="166" fontId="9" fillId="3" borderId="47" xfId="0" applyNumberFormat="1" applyFont="1" applyFill="1" applyBorder="1" applyAlignment="1" applyProtection="1">
      <alignment horizontal="center"/>
    </xf>
    <xf numFmtId="0" fontId="12" fillId="4" borderId="3" xfId="0" applyFont="1" applyFill="1" applyBorder="1" applyAlignment="1" applyProtection="1">
      <alignment vertical="center"/>
    </xf>
    <xf numFmtId="0" fontId="12" fillId="4" borderId="10" xfId="0" applyFont="1" applyFill="1" applyBorder="1" applyAlignment="1" applyProtection="1">
      <alignment vertical="center"/>
    </xf>
    <xf numFmtId="0" fontId="12" fillId="4" borderId="57" xfId="0" applyFont="1" applyFill="1" applyBorder="1" applyAlignment="1" applyProtection="1">
      <alignment horizontal="left" vertical="center"/>
    </xf>
    <xf numFmtId="0" fontId="12" fillId="4" borderId="41" xfId="0" applyFont="1" applyFill="1" applyBorder="1" applyAlignment="1" applyProtection="1">
      <alignment vertical="center"/>
    </xf>
    <xf numFmtId="0" fontId="12" fillId="4" borderId="27" xfId="0" applyFont="1" applyFill="1" applyBorder="1" applyAlignment="1" applyProtection="1">
      <alignment vertical="center"/>
    </xf>
    <xf numFmtId="0" fontId="11" fillId="0" borderId="8" xfId="0" applyFont="1" applyFill="1" applyBorder="1" applyAlignment="1" applyProtection="1">
      <alignment horizontal="left" vertical="center" wrapText="1"/>
    </xf>
    <xf numFmtId="44" fontId="11" fillId="2" borderId="6" xfId="0" applyNumberFormat="1" applyFont="1" applyFill="1" applyBorder="1" applyAlignment="1" applyProtection="1">
      <alignment vertical="center"/>
      <protection locked="0"/>
    </xf>
    <xf numFmtId="44" fontId="11" fillId="2" borderId="58" xfId="0" applyNumberFormat="1" applyFont="1" applyFill="1" applyBorder="1" applyAlignment="1" applyProtection="1">
      <alignment vertical="center"/>
      <protection locked="0"/>
    </xf>
    <xf numFmtId="44" fontId="11" fillId="6" borderId="28" xfId="0" applyNumberFormat="1" applyFont="1" applyFill="1" applyBorder="1" applyAlignment="1" applyProtection="1">
      <alignment vertical="center"/>
    </xf>
    <xf numFmtId="44" fontId="11" fillId="6" borderId="4" xfId="0" applyNumberFormat="1" applyFont="1" applyFill="1" applyBorder="1" applyAlignment="1" applyProtection="1">
      <alignment vertical="center"/>
    </xf>
    <xf numFmtId="44" fontId="11" fillId="6" borderId="2" xfId="0" applyNumberFormat="1" applyFont="1" applyFill="1" applyBorder="1" applyAlignment="1" applyProtection="1">
      <alignment vertical="center"/>
    </xf>
    <xf numFmtId="166" fontId="3" fillId="3" borderId="25" xfId="0" applyNumberFormat="1" applyFont="1" applyFill="1" applyBorder="1" applyAlignment="1" applyProtection="1">
      <alignment horizontal="left"/>
    </xf>
    <xf numFmtId="0" fontId="12" fillId="4" borderId="35" xfId="0" applyFont="1" applyFill="1" applyBorder="1" applyAlignment="1" applyProtection="1">
      <alignment horizontal="left" vertical="center"/>
    </xf>
    <xf numFmtId="166" fontId="18" fillId="0" borderId="35" xfId="0" applyNumberFormat="1" applyFont="1" applyBorder="1" applyAlignment="1" applyProtection="1">
      <alignment horizontal="center" vertical="center"/>
    </xf>
    <xf numFmtId="0" fontId="7" fillId="0" borderId="3" xfId="0" applyFont="1" applyBorder="1" applyProtection="1"/>
    <xf numFmtId="0" fontId="17" fillId="0" borderId="10" xfId="0" applyFont="1" applyBorder="1" applyAlignment="1" applyProtection="1">
      <alignment wrapText="1"/>
    </xf>
    <xf numFmtId="0" fontId="7" fillId="0" borderId="0" xfId="0" applyFont="1" applyBorder="1" applyAlignment="1" applyProtection="1">
      <alignment horizontal="justify" vertical="center"/>
    </xf>
    <xf numFmtId="0" fontId="7" fillId="0" borderId="3" xfId="0" applyFont="1" applyBorder="1" applyAlignment="1" applyProtection="1">
      <alignment horizontal="left" vertical="top" wrapText="1"/>
    </xf>
    <xf numFmtId="0" fontId="17" fillId="0" borderId="13" xfId="0" applyFont="1" applyBorder="1" applyAlignment="1" applyProtection="1">
      <alignment wrapText="1"/>
    </xf>
    <xf numFmtId="0" fontId="7" fillId="0" borderId="0" xfId="0" applyFont="1" applyBorder="1" applyProtection="1"/>
    <xf numFmtId="0" fontId="7" fillId="0" borderId="3" xfId="0" applyFont="1" applyBorder="1" applyAlignment="1" applyProtection="1">
      <alignment horizontal="justify" vertical="center" wrapText="1"/>
    </xf>
    <xf numFmtId="0" fontId="7" fillId="0" borderId="3" xfId="0" applyFont="1" applyBorder="1" applyAlignment="1" applyProtection="1">
      <alignment wrapText="1"/>
    </xf>
    <xf numFmtId="166" fontId="18" fillId="0" borderId="33" xfId="0" applyNumberFormat="1" applyFont="1" applyBorder="1" applyAlignment="1" applyProtection="1">
      <alignment horizontal="center" vertical="center"/>
    </xf>
    <xf numFmtId="0" fontId="17" fillId="0" borderId="8" xfId="0" applyFont="1" applyBorder="1" applyAlignment="1" applyProtection="1">
      <alignment horizontal="left" vertical="top" wrapText="1"/>
    </xf>
    <xf numFmtId="0" fontId="7" fillId="0" borderId="0" xfId="0" applyFont="1" applyBorder="1" applyAlignment="1" applyProtection="1">
      <alignment vertical="center" wrapText="1"/>
    </xf>
    <xf numFmtId="0" fontId="17" fillId="0" borderId="3" xfId="0" applyFont="1" applyBorder="1" applyAlignment="1" applyProtection="1">
      <alignment horizontal="left" vertical="top" wrapText="1"/>
    </xf>
    <xf numFmtId="0" fontId="17" fillId="0" borderId="0" xfId="0" applyFont="1" applyBorder="1" applyAlignment="1" applyProtection="1">
      <alignment vertical="center" wrapText="1"/>
    </xf>
    <xf numFmtId="0" fontId="17" fillId="0" borderId="15" xfId="0" applyFont="1" applyBorder="1" applyAlignment="1" applyProtection="1">
      <alignment wrapText="1"/>
    </xf>
    <xf numFmtId="166" fontId="18" fillId="0" borderId="35" xfId="0" applyNumberFormat="1" applyFont="1" applyFill="1" applyBorder="1" applyAlignment="1" applyProtection="1">
      <alignment horizontal="center" vertical="center"/>
    </xf>
    <xf numFmtId="0" fontId="7" fillId="0" borderId="8" xfId="0" applyFont="1" applyBorder="1" applyAlignment="1" applyProtection="1">
      <alignment horizontal="left" vertical="top" wrapText="1"/>
    </xf>
    <xf numFmtId="0" fontId="7" fillId="0" borderId="3" xfId="0" applyFont="1" applyBorder="1" applyAlignment="1" applyProtection="1">
      <alignment horizontal="justify" vertical="center"/>
    </xf>
    <xf numFmtId="0" fontId="7" fillId="0" borderId="0" xfId="0" applyFont="1" applyBorder="1" applyAlignment="1" applyProtection="1">
      <alignment horizontal="justify" vertical="center" wrapText="1"/>
    </xf>
    <xf numFmtId="0" fontId="17" fillId="0" borderId="13" xfId="0" applyFont="1" applyBorder="1" applyProtection="1"/>
    <xf numFmtId="0" fontId="7" fillId="0" borderId="9" xfId="0" applyFont="1" applyBorder="1" applyAlignment="1" applyProtection="1">
      <alignment wrapText="1"/>
    </xf>
    <xf numFmtId="0" fontId="18" fillId="0" borderId="10" xfId="0" applyFont="1" applyBorder="1" applyAlignment="1" applyProtection="1">
      <alignment wrapText="1"/>
    </xf>
    <xf numFmtId="44" fontId="11" fillId="6" borderId="15" xfId="0" applyNumberFormat="1" applyFont="1" applyFill="1" applyBorder="1" applyAlignment="1" applyProtection="1">
      <alignment vertical="center"/>
    </xf>
    <xf numFmtId="44" fontId="11" fillId="6" borderId="7" xfId="0" applyNumberFormat="1" applyFont="1" applyFill="1" applyBorder="1" applyAlignment="1" applyProtection="1">
      <alignment vertical="center"/>
    </xf>
    <xf numFmtId="0" fontId="7" fillId="0" borderId="0" xfId="0" applyFont="1" applyBorder="1" applyAlignment="1" applyProtection="1">
      <alignment wrapText="1"/>
    </xf>
    <xf numFmtId="0" fontId="18" fillId="0" borderId="13" xfId="0" applyFont="1" applyBorder="1" applyAlignment="1" applyProtection="1">
      <alignment wrapText="1"/>
    </xf>
    <xf numFmtId="166" fontId="18" fillId="0" borderId="48" xfId="0" applyNumberFormat="1" applyFont="1" applyBorder="1" applyAlignment="1" applyProtection="1">
      <alignment horizontal="center" vertical="center"/>
    </xf>
    <xf numFmtId="0" fontId="17" fillId="0" borderId="14" xfId="0" applyFont="1" applyBorder="1" applyAlignment="1" applyProtection="1">
      <alignment wrapText="1"/>
    </xf>
    <xf numFmtId="0" fontId="17" fillId="0" borderId="9" xfId="0" applyFont="1" applyBorder="1" applyAlignment="1" applyProtection="1">
      <alignment wrapText="1"/>
    </xf>
    <xf numFmtId="0" fontId="0" fillId="0" borderId="0" xfId="0" applyProtection="1"/>
    <xf numFmtId="0" fontId="0" fillId="0" borderId="0" xfId="0" applyFill="1" applyProtection="1"/>
    <xf numFmtId="0" fontId="0" fillId="0" borderId="0" xfId="0" applyFont="1" applyFill="1" applyProtection="1"/>
    <xf numFmtId="0" fontId="0" fillId="0" borderId="0" xfId="0" applyFont="1" applyProtection="1"/>
    <xf numFmtId="0" fontId="0" fillId="0" borderId="0" xfId="1" applyFont="1" applyFill="1" applyProtection="1"/>
    <xf numFmtId="0" fontId="8" fillId="0" borderId="0" xfId="1" applyFont="1" applyFill="1" applyProtection="1"/>
    <xf numFmtId="0" fontId="9" fillId="0" borderId="0" xfId="0" applyFont="1" applyFill="1" applyAlignment="1" applyProtection="1">
      <alignment horizontal="center"/>
    </xf>
    <xf numFmtId="166" fontId="3" fillId="3" borderId="37" xfId="0" applyNumberFormat="1" applyFont="1" applyFill="1" applyBorder="1" applyAlignment="1" applyProtection="1">
      <alignment horizontal="left"/>
    </xf>
    <xf numFmtId="166" fontId="3" fillId="3" borderId="9" xfId="0" applyNumberFormat="1" applyFont="1" applyFill="1" applyBorder="1" applyAlignment="1" applyProtection="1">
      <alignment horizontal="left"/>
    </xf>
    <xf numFmtId="166" fontId="3" fillId="3" borderId="10" xfId="0" applyNumberFormat="1" applyFont="1" applyFill="1" applyBorder="1" applyAlignment="1" applyProtection="1">
      <alignment horizontal="left"/>
    </xf>
    <xf numFmtId="0" fontId="12" fillId="4" borderId="25" xfId="0" applyFont="1" applyFill="1" applyBorder="1" applyAlignment="1" applyProtection="1">
      <alignment horizontal="left" vertical="center"/>
    </xf>
    <xf numFmtId="0" fontId="12" fillId="4" borderId="26" xfId="0" applyFont="1" applyFill="1" applyBorder="1" applyAlignment="1" applyProtection="1">
      <alignment horizontal="left" vertical="center"/>
    </xf>
    <xf numFmtId="0" fontId="12" fillId="4" borderId="27" xfId="0" applyFont="1" applyFill="1" applyBorder="1" applyAlignment="1" applyProtection="1">
      <alignment horizontal="left" vertical="center"/>
    </xf>
    <xf numFmtId="0" fontId="12" fillId="4" borderId="43" xfId="0" applyFont="1" applyFill="1" applyBorder="1" applyAlignment="1" applyProtection="1">
      <alignment vertical="center"/>
    </xf>
    <xf numFmtId="0" fontId="12" fillId="4" borderId="44" xfId="0" applyFont="1" applyFill="1" applyBorder="1" applyAlignment="1" applyProtection="1">
      <alignment vertical="center"/>
    </xf>
    <xf numFmtId="0" fontId="12" fillId="0" borderId="61" xfId="0" applyFont="1" applyFill="1" applyBorder="1" applyAlignment="1" applyProtection="1">
      <alignment horizontal="left" vertical="center"/>
    </xf>
    <xf numFmtId="0" fontId="12" fillId="0" borderId="60" xfId="0" applyFont="1" applyFill="1" applyBorder="1" applyAlignment="1" applyProtection="1">
      <alignment horizontal="left" vertical="center"/>
    </xf>
    <xf numFmtId="0" fontId="12" fillId="0" borderId="13" xfId="0" applyFont="1" applyFill="1" applyBorder="1" applyAlignment="1" applyProtection="1">
      <alignment horizontal="left" vertical="center"/>
    </xf>
    <xf numFmtId="0" fontId="12" fillId="4" borderId="35" xfId="0" applyFont="1" applyFill="1" applyBorder="1" applyAlignment="1" applyProtection="1">
      <alignment horizontal="left" vertical="center"/>
    </xf>
    <xf numFmtId="0" fontId="12" fillId="4" borderId="4" xfId="0" applyFont="1" applyFill="1" applyBorder="1" applyAlignment="1" applyProtection="1">
      <alignment horizontal="left" vertical="center"/>
    </xf>
    <xf numFmtId="0" fontId="12" fillId="3" borderId="3"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5" borderId="37" xfId="0" applyFont="1" applyFill="1" applyBorder="1" applyAlignment="1" applyProtection="1">
      <alignment vertical="center"/>
    </xf>
    <xf numFmtId="0" fontId="12" fillId="5" borderId="9" xfId="0" applyFont="1" applyFill="1" applyBorder="1" applyAlignment="1" applyProtection="1">
      <alignment vertical="center"/>
    </xf>
    <xf numFmtId="0" fontId="12" fillId="5" borderId="42" xfId="0" applyFont="1" applyFill="1" applyBorder="1" applyAlignment="1" applyProtection="1">
      <alignment vertical="center"/>
    </xf>
    <xf numFmtId="0" fontId="12" fillId="4" borderId="23" xfId="0" applyFont="1" applyFill="1" applyBorder="1" applyAlignment="1" applyProtection="1">
      <alignment vertical="center"/>
    </xf>
    <xf numFmtId="0" fontId="12" fillId="4" borderId="1" xfId="0" applyFont="1" applyFill="1" applyBorder="1" applyAlignment="1" applyProtection="1">
      <alignment vertical="center"/>
    </xf>
    <xf numFmtId="0" fontId="12" fillId="4" borderId="5" xfId="0" applyFont="1" applyFill="1" applyBorder="1" applyAlignment="1" applyProtection="1">
      <alignment vertical="center"/>
    </xf>
    <xf numFmtId="0" fontId="12" fillId="4" borderId="12" xfId="0" applyFont="1" applyFill="1" applyBorder="1" applyAlignment="1" applyProtection="1">
      <alignment vertical="center"/>
    </xf>
    <xf numFmtId="0" fontId="12" fillId="4" borderId="20" xfId="0" applyFont="1" applyFill="1" applyBorder="1" applyAlignment="1" applyProtection="1">
      <alignment horizontal="left" vertical="center"/>
    </xf>
    <xf numFmtId="0" fontId="12" fillId="4" borderId="18" xfId="0" applyFont="1" applyFill="1" applyBorder="1" applyAlignment="1" applyProtection="1">
      <alignment horizontal="left" vertical="center"/>
    </xf>
    <xf numFmtId="0" fontId="12" fillId="4" borderId="17" xfId="0" applyFont="1" applyFill="1" applyBorder="1" applyAlignment="1" applyProtection="1">
      <alignment horizontal="left" vertical="center"/>
    </xf>
    <xf numFmtId="166" fontId="19" fillId="4" borderId="49" xfId="0" applyNumberFormat="1" applyFont="1" applyFill="1" applyBorder="1" applyAlignment="1" applyProtection="1">
      <alignment vertical="center"/>
    </xf>
    <xf numFmtId="166" fontId="19" fillId="4" borderId="50" xfId="0" applyNumberFormat="1" applyFont="1" applyFill="1" applyBorder="1" applyAlignment="1" applyProtection="1">
      <alignment vertical="center"/>
    </xf>
    <xf numFmtId="166" fontId="19" fillId="4" borderId="51" xfId="0" applyNumberFormat="1" applyFont="1" applyFill="1" applyBorder="1" applyAlignment="1" applyProtection="1">
      <alignment vertical="center"/>
    </xf>
    <xf numFmtId="166" fontId="19" fillId="4" borderId="54" xfId="0" applyNumberFormat="1" applyFont="1" applyFill="1" applyBorder="1" applyAlignment="1" applyProtection="1">
      <alignment vertical="center"/>
    </xf>
    <xf numFmtId="166" fontId="19" fillId="4" borderId="55" xfId="0" applyNumberFormat="1" applyFont="1" applyFill="1" applyBorder="1" applyAlignment="1" applyProtection="1">
      <alignment vertical="center"/>
    </xf>
    <xf numFmtId="0" fontId="12" fillId="4" borderId="30" xfId="0" applyFont="1" applyFill="1" applyBorder="1" applyAlignment="1" applyProtection="1">
      <alignment horizontal="left" vertical="center"/>
    </xf>
    <xf numFmtId="0" fontId="12" fillId="4" borderId="16" xfId="0" applyFont="1" applyFill="1" applyBorder="1" applyAlignment="1" applyProtection="1">
      <alignment horizontal="left" vertical="center"/>
    </xf>
    <xf numFmtId="0" fontId="12" fillId="4" borderId="15" xfId="0" applyFont="1" applyFill="1" applyBorder="1" applyAlignment="1" applyProtection="1">
      <alignment horizontal="left" vertical="center"/>
    </xf>
    <xf numFmtId="0" fontId="12" fillId="4" borderId="33" xfId="0" applyFont="1" applyFill="1" applyBorder="1" applyAlignment="1" applyProtection="1">
      <alignment horizontal="left" vertical="center"/>
    </xf>
    <xf numFmtId="0" fontId="12" fillId="4" borderId="6" xfId="0" applyFont="1" applyFill="1" applyBorder="1" applyAlignment="1" applyProtection="1">
      <alignment horizontal="left" vertical="center"/>
    </xf>
    <xf numFmtId="166" fontId="12" fillId="4" borderId="35" xfId="0" applyNumberFormat="1" applyFont="1" applyFill="1" applyBorder="1" applyAlignment="1" applyProtection="1">
      <alignment horizontal="left" wrapText="1"/>
    </xf>
    <xf numFmtId="166" fontId="12" fillId="4" borderId="4" xfId="0" applyNumberFormat="1" applyFont="1" applyFill="1" applyBorder="1" applyAlignment="1" applyProtection="1">
      <alignment horizontal="left" wrapText="1"/>
    </xf>
    <xf numFmtId="0" fontId="12" fillId="4" borderId="37"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10" xfId="0" applyFont="1" applyFill="1" applyBorder="1" applyAlignment="1" applyProtection="1">
      <alignment horizontal="left" vertical="center"/>
    </xf>
    <xf numFmtId="0" fontId="12" fillId="3" borderId="37" xfId="0"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wrapText="1"/>
    </xf>
    <xf numFmtId="166" fontId="3" fillId="3" borderId="25" xfId="0" applyNumberFormat="1" applyFont="1" applyFill="1" applyBorder="1" applyAlignment="1" applyProtection="1">
      <alignment horizontal="left"/>
    </xf>
    <xf numFmtId="166" fontId="3" fillId="3" borderId="26" xfId="0" applyNumberFormat="1" applyFont="1" applyFill="1" applyBorder="1" applyAlignment="1" applyProtection="1">
      <alignment horizontal="left"/>
    </xf>
    <xf numFmtId="166" fontId="3" fillId="3" borderId="27" xfId="0" applyNumberFormat="1" applyFont="1" applyFill="1" applyBorder="1" applyAlignment="1" applyProtection="1">
      <alignment horizontal="left"/>
    </xf>
    <xf numFmtId="0" fontId="4" fillId="0" borderId="0" xfId="0" applyFont="1" applyAlignment="1" applyProtection="1">
      <alignment horizontal="center"/>
    </xf>
    <xf numFmtId="0" fontId="5" fillId="0" borderId="0" xfId="0" applyFont="1" applyAlignment="1" applyProtection="1">
      <alignment horizontal="left" wrapText="1"/>
    </xf>
    <xf numFmtId="0" fontId="3" fillId="0" borderId="0" xfId="0" applyFont="1" applyAlignment="1" applyProtection="1">
      <alignment horizontal="center" wrapText="1"/>
    </xf>
    <xf numFmtId="0" fontId="3" fillId="0" borderId="0" xfId="0" applyFont="1" applyFill="1" applyAlignment="1" applyProtection="1">
      <alignment horizontal="center" wrapText="1"/>
    </xf>
    <xf numFmtId="0" fontId="13" fillId="2" borderId="0" xfId="0" applyFont="1" applyFill="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K15"/>
  <sheetViews>
    <sheetView showGridLines="0" showRuler="0" zoomScaleNormal="100" workbookViewId="0">
      <selection activeCell="A2" sqref="A2:I2"/>
    </sheetView>
  </sheetViews>
  <sheetFormatPr defaultColWidth="8.7265625" defaultRowHeight="14.5" x14ac:dyDescent="0.35"/>
  <sheetData>
    <row r="1" spans="1:11" x14ac:dyDescent="0.35">
      <c r="A1" s="140" t="s">
        <v>0</v>
      </c>
      <c r="B1" s="140"/>
      <c r="C1" s="140"/>
      <c r="D1" s="140"/>
      <c r="E1" s="140"/>
      <c r="F1" s="140"/>
      <c r="G1" s="140"/>
      <c r="H1" s="140"/>
      <c r="I1" s="140"/>
      <c r="J1" s="134"/>
      <c r="K1" s="134"/>
    </row>
    <row r="2" spans="1:11" x14ac:dyDescent="0.35">
      <c r="A2" s="140" t="s">
        <v>154</v>
      </c>
      <c r="B2" s="140"/>
      <c r="C2" s="140"/>
      <c r="D2" s="140"/>
      <c r="E2" s="140"/>
      <c r="F2" s="140"/>
      <c r="G2" s="140"/>
      <c r="H2" s="140"/>
      <c r="I2" s="140"/>
      <c r="J2" s="134"/>
      <c r="K2" s="134"/>
    </row>
    <row r="3" spans="1:11" x14ac:dyDescent="0.35">
      <c r="A3" s="135"/>
      <c r="B3" s="135"/>
      <c r="C3" s="135"/>
      <c r="D3" s="135"/>
      <c r="E3" s="135"/>
      <c r="F3" s="135"/>
      <c r="G3" s="135"/>
      <c r="H3" s="135"/>
      <c r="I3" s="135"/>
      <c r="J3" s="134"/>
      <c r="K3" s="134"/>
    </row>
    <row r="4" spans="1:11" s="7" customFormat="1" x14ac:dyDescent="0.35">
      <c r="A4" s="136" t="s">
        <v>7</v>
      </c>
      <c r="B4" s="136"/>
      <c r="C4" s="136"/>
      <c r="D4" s="136"/>
      <c r="E4" s="136"/>
      <c r="F4" s="136"/>
      <c r="G4" s="136"/>
      <c r="H4" s="136"/>
      <c r="I4" s="136"/>
      <c r="J4" s="137"/>
      <c r="K4" s="137"/>
    </row>
    <row r="5" spans="1:11" x14ac:dyDescent="0.35">
      <c r="A5" s="135" t="s">
        <v>1</v>
      </c>
      <c r="B5" s="135"/>
      <c r="C5" s="135"/>
      <c r="D5" s="135"/>
      <c r="E5" s="135"/>
      <c r="F5" s="135"/>
      <c r="G5" s="135"/>
      <c r="H5" s="135"/>
      <c r="I5" s="135"/>
      <c r="J5" s="134"/>
      <c r="K5" s="134"/>
    </row>
    <row r="6" spans="1:11" x14ac:dyDescent="0.35">
      <c r="A6" s="135" t="s">
        <v>2</v>
      </c>
      <c r="B6" s="135"/>
      <c r="C6" s="135"/>
      <c r="D6" s="135"/>
      <c r="E6" s="135"/>
      <c r="F6" s="135"/>
      <c r="G6" s="135"/>
      <c r="H6" s="135"/>
      <c r="I6" s="135"/>
      <c r="J6" s="134"/>
      <c r="K6" s="134"/>
    </row>
    <row r="7" spans="1:11" x14ac:dyDescent="0.35">
      <c r="A7" s="135" t="s">
        <v>3</v>
      </c>
      <c r="B7" s="135"/>
      <c r="C7" s="135"/>
      <c r="D7" s="135"/>
      <c r="E7" s="135"/>
      <c r="F7" s="135"/>
      <c r="G7" s="135"/>
      <c r="H7" s="135"/>
      <c r="I7" s="135"/>
      <c r="J7" s="134"/>
      <c r="K7" s="134"/>
    </row>
    <row r="8" spans="1:11" s="23" customFormat="1" x14ac:dyDescent="0.35">
      <c r="A8" s="138" t="s">
        <v>30</v>
      </c>
      <c r="B8" s="139"/>
      <c r="C8" s="139"/>
      <c r="D8" s="139"/>
      <c r="E8" s="139"/>
      <c r="F8" s="139"/>
      <c r="G8" s="136"/>
      <c r="H8" s="136"/>
      <c r="I8" s="136"/>
      <c r="J8" s="136"/>
      <c r="K8" s="136"/>
    </row>
    <row r="9" spans="1:11" s="23" customFormat="1" x14ac:dyDescent="0.35">
      <c r="A9" s="138" t="s">
        <v>32</v>
      </c>
      <c r="B9" s="139"/>
      <c r="C9" s="139"/>
      <c r="D9" s="139"/>
      <c r="E9" s="139"/>
      <c r="F9" s="139"/>
      <c r="G9" s="136"/>
      <c r="H9" s="136"/>
      <c r="I9" s="136"/>
      <c r="J9" s="136"/>
      <c r="K9" s="136"/>
    </row>
    <row r="10" spans="1:11" s="1" customFormat="1" x14ac:dyDescent="0.35">
      <c r="A10" s="135" t="s">
        <v>26</v>
      </c>
      <c r="B10" s="135"/>
      <c r="C10" s="135"/>
      <c r="D10" s="135"/>
      <c r="E10" s="135"/>
      <c r="F10" s="135"/>
      <c r="G10" s="135"/>
      <c r="H10" s="135"/>
      <c r="I10" s="135"/>
      <c r="J10" s="135"/>
      <c r="K10" s="135"/>
    </row>
    <row r="11" spans="1:11" x14ac:dyDescent="0.35">
      <c r="A11" s="135"/>
      <c r="B11" s="135"/>
      <c r="C11" s="135"/>
      <c r="D11" s="135"/>
      <c r="E11" s="135"/>
      <c r="F11" s="135"/>
      <c r="G11" s="135"/>
      <c r="H11" s="135"/>
      <c r="I11" s="135"/>
      <c r="J11" s="134"/>
      <c r="K11" s="134"/>
    </row>
    <row r="12" spans="1:11" x14ac:dyDescent="0.35">
      <c r="A12" s="135" t="s">
        <v>4</v>
      </c>
      <c r="B12" s="135"/>
      <c r="C12" s="135"/>
      <c r="D12" s="135"/>
      <c r="E12" s="135"/>
      <c r="F12" s="135"/>
      <c r="G12" s="135"/>
      <c r="H12" s="135"/>
      <c r="I12" s="135"/>
      <c r="J12" s="134"/>
      <c r="K12" s="134"/>
    </row>
    <row r="13" spans="1:11" x14ac:dyDescent="0.35">
      <c r="A13" s="134"/>
      <c r="B13" s="134"/>
      <c r="C13" s="134"/>
      <c r="D13" s="134"/>
      <c r="E13" s="134"/>
      <c r="F13" s="134"/>
      <c r="G13" s="134"/>
      <c r="H13" s="134"/>
      <c r="I13" s="134"/>
      <c r="J13" s="134"/>
      <c r="K13" s="134"/>
    </row>
    <row r="14" spans="1:11" x14ac:dyDescent="0.35">
      <c r="A14" s="134"/>
      <c r="B14" s="134"/>
      <c r="C14" s="134"/>
      <c r="D14" s="134"/>
      <c r="E14" s="134"/>
      <c r="F14" s="134"/>
      <c r="G14" s="134"/>
      <c r="H14" s="134"/>
      <c r="I14" s="134"/>
      <c r="J14" s="134"/>
      <c r="K14" s="134"/>
    </row>
    <row r="15" spans="1:11" x14ac:dyDescent="0.35">
      <c r="A15" s="134"/>
      <c r="B15" s="134"/>
      <c r="C15" s="134"/>
      <c r="D15" s="134"/>
      <c r="E15" s="134"/>
      <c r="F15" s="134"/>
      <c r="G15" s="134"/>
      <c r="H15" s="134"/>
      <c r="I15" s="134"/>
      <c r="J15" s="134"/>
      <c r="K15" s="134"/>
    </row>
  </sheetData>
  <sheetProtection algorithmName="SHA-512" hashValue="ljUhgvvysR1qkOtbVEYwEgFbKkDM3aMr8I5P50V9tTXIzAkORiSOLZbOpvqPBTjTFfEUODMwx2sLoCGyZ/cjXQ==" saltValue="u7OzpYlPHLlkNDZTaHC//g==" spinCount="100000" sheet="1" selectLockedCells="1" selectUnlockedCells="1"/>
  <mergeCells count="2">
    <mergeCell ref="A1:I1"/>
    <mergeCell ref="A2:I2"/>
  </mergeCells>
  <printOptions horizontalCentered="1"/>
  <pageMargins left="0.5" right="0.5" top="0.5" bottom="0.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P179"/>
  <sheetViews>
    <sheetView showGridLines="0" tabSelected="1" topLeftCell="A148" zoomScaleNormal="100" workbookViewId="0">
      <selection activeCell="D150" sqref="D150"/>
    </sheetView>
  </sheetViews>
  <sheetFormatPr defaultColWidth="11.453125" defaultRowHeight="12.5" x14ac:dyDescent="0.25"/>
  <cols>
    <col min="1" max="1" width="8.453125" style="19" customWidth="1"/>
    <col min="2" max="2" width="84.7265625" style="4" customWidth="1"/>
    <col min="3" max="3" width="10.7265625" style="4" customWidth="1"/>
    <col min="4" max="8" width="12.7265625" style="3" customWidth="1"/>
    <col min="9" max="16384" width="11.453125" style="9"/>
  </cols>
  <sheetData>
    <row r="1" spans="1:9" ht="15" customHeight="1" x14ac:dyDescent="0.3">
      <c r="A1" s="188" t="s">
        <v>0</v>
      </c>
      <c r="B1" s="188"/>
      <c r="C1" s="188"/>
      <c r="D1" s="188"/>
      <c r="E1" s="188"/>
      <c r="F1" s="188"/>
      <c r="G1" s="188"/>
      <c r="H1" s="188"/>
      <c r="I1" s="8"/>
    </row>
    <row r="2" spans="1:9" ht="15" customHeight="1" x14ac:dyDescent="0.3">
      <c r="A2" s="189" t="s">
        <v>154</v>
      </c>
      <c r="B2" s="189"/>
      <c r="C2" s="189"/>
      <c r="D2" s="189"/>
      <c r="E2" s="189"/>
      <c r="F2" s="189"/>
      <c r="G2" s="189"/>
      <c r="H2" s="189"/>
      <c r="I2" s="10"/>
    </row>
    <row r="3" spans="1:9" ht="14" x14ac:dyDescent="0.3">
      <c r="A3" s="17"/>
      <c r="B3" s="17" t="s">
        <v>25</v>
      </c>
      <c r="C3" s="190" t="s">
        <v>8</v>
      </c>
      <c r="D3" s="190"/>
      <c r="E3" s="190"/>
      <c r="G3" s="16"/>
      <c r="H3" s="16"/>
      <c r="I3" s="11"/>
    </row>
    <row r="4" spans="1:9" x14ac:dyDescent="0.25">
      <c r="A4" s="186" t="s">
        <v>5</v>
      </c>
      <c r="B4" s="186"/>
      <c r="C4" s="186"/>
      <c r="D4" s="186"/>
      <c r="E4" s="186"/>
      <c r="F4" s="186"/>
      <c r="G4" s="186"/>
      <c r="H4" s="186"/>
      <c r="I4" s="12"/>
    </row>
    <row r="5" spans="1:9" s="14" customFormat="1" ht="127.5" customHeight="1" x14ac:dyDescent="0.2">
      <c r="A5" s="187" t="s">
        <v>31</v>
      </c>
      <c r="B5" s="187"/>
      <c r="C5" s="187"/>
      <c r="D5" s="187"/>
      <c r="E5" s="187"/>
      <c r="F5" s="187"/>
      <c r="G5" s="187"/>
      <c r="H5" s="187"/>
      <c r="I5" s="13"/>
    </row>
    <row r="6" spans="1:9" ht="5.25" customHeight="1" thickBot="1" x14ac:dyDescent="0.3">
      <c r="A6" s="18"/>
      <c r="B6" s="5"/>
      <c r="C6" s="5"/>
      <c r="D6" s="2"/>
      <c r="E6" s="2"/>
      <c r="F6" s="2"/>
      <c r="G6" s="2"/>
      <c r="H6" s="2"/>
      <c r="I6" s="15"/>
    </row>
    <row r="7" spans="1:9" ht="14.5" thickBot="1" x14ac:dyDescent="0.35">
      <c r="A7" s="183" t="s">
        <v>62</v>
      </c>
      <c r="B7" s="184"/>
      <c r="C7" s="185"/>
      <c r="D7" s="89">
        <v>2026</v>
      </c>
      <c r="E7" s="90">
        <v>2027</v>
      </c>
      <c r="F7" s="90">
        <v>2028</v>
      </c>
      <c r="G7" s="91">
        <v>2029</v>
      </c>
      <c r="H7" s="91">
        <v>2030</v>
      </c>
    </row>
    <row r="8" spans="1:9" ht="26" x14ac:dyDescent="0.25">
      <c r="A8" s="44" t="s">
        <v>9</v>
      </c>
      <c r="B8" s="154" t="s">
        <v>6</v>
      </c>
      <c r="C8" s="155"/>
      <c r="D8" s="20" t="s">
        <v>14</v>
      </c>
      <c r="E8" s="20" t="s">
        <v>15</v>
      </c>
      <c r="F8" s="20" t="s">
        <v>15</v>
      </c>
      <c r="G8" s="20" t="s">
        <v>15</v>
      </c>
      <c r="H8" s="45" t="s">
        <v>15</v>
      </c>
    </row>
    <row r="9" spans="1:9" ht="13.5" x14ac:dyDescent="0.3">
      <c r="A9" s="105">
        <v>16</v>
      </c>
      <c r="B9" s="106" t="s">
        <v>33</v>
      </c>
      <c r="C9" s="107"/>
      <c r="D9" s="6">
        <v>0</v>
      </c>
      <c r="E9" s="6">
        <v>0</v>
      </c>
      <c r="F9" s="6">
        <v>0</v>
      </c>
      <c r="G9" s="6">
        <v>0</v>
      </c>
      <c r="H9" s="46">
        <v>0</v>
      </c>
    </row>
    <row r="10" spans="1:9" ht="13.5" x14ac:dyDescent="0.3">
      <c r="A10" s="105">
        <v>8</v>
      </c>
      <c r="B10" s="108" t="s">
        <v>34</v>
      </c>
      <c r="C10" s="107"/>
      <c r="D10" s="6">
        <v>0</v>
      </c>
      <c r="E10" s="6">
        <v>0</v>
      </c>
      <c r="F10" s="6">
        <v>0</v>
      </c>
      <c r="G10" s="6">
        <v>0</v>
      </c>
      <c r="H10" s="46">
        <v>0</v>
      </c>
    </row>
    <row r="11" spans="1:9" ht="13.5" x14ac:dyDescent="0.3">
      <c r="A11" s="105">
        <v>9</v>
      </c>
      <c r="B11" s="109" t="s">
        <v>35</v>
      </c>
      <c r="C11" s="110"/>
      <c r="D11" s="6">
        <v>0</v>
      </c>
      <c r="E11" s="6">
        <v>0</v>
      </c>
      <c r="F11" s="6">
        <v>0</v>
      </c>
      <c r="G11" s="6">
        <v>0</v>
      </c>
      <c r="H11" s="46">
        <v>0</v>
      </c>
    </row>
    <row r="12" spans="1:9" ht="13.5" x14ac:dyDescent="0.3">
      <c r="A12" s="105">
        <v>6</v>
      </c>
      <c r="B12" s="111" t="s">
        <v>36</v>
      </c>
      <c r="C12" s="110"/>
      <c r="D12" s="6">
        <v>0</v>
      </c>
      <c r="E12" s="6">
        <v>0</v>
      </c>
      <c r="F12" s="6">
        <v>0</v>
      </c>
      <c r="G12" s="6">
        <v>0</v>
      </c>
      <c r="H12" s="46">
        <v>0</v>
      </c>
    </row>
    <row r="13" spans="1:9" ht="13.5" x14ac:dyDescent="0.3">
      <c r="A13" s="105">
        <v>1</v>
      </c>
      <c r="B13" s="106" t="s">
        <v>37</v>
      </c>
      <c r="C13" s="110"/>
      <c r="D13" s="6">
        <v>0</v>
      </c>
      <c r="E13" s="6">
        <v>0</v>
      </c>
      <c r="F13" s="6">
        <v>0</v>
      </c>
      <c r="G13" s="6">
        <v>0</v>
      </c>
      <c r="H13" s="46">
        <v>0</v>
      </c>
    </row>
    <row r="14" spans="1:9" ht="13.5" x14ac:dyDescent="0.3">
      <c r="A14" s="105">
        <v>1</v>
      </c>
      <c r="B14" s="106" t="s">
        <v>38</v>
      </c>
      <c r="C14" s="110"/>
      <c r="D14" s="6">
        <v>0</v>
      </c>
      <c r="E14" s="6">
        <v>0</v>
      </c>
      <c r="F14" s="6">
        <v>0</v>
      </c>
      <c r="G14" s="6">
        <v>0</v>
      </c>
      <c r="H14" s="46">
        <v>0</v>
      </c>
    </row>
    <row r="15" spans="1:9" ht="13.5" x14ac:dyDescent="0.3">
      <c r="A15" s="105">
        <v>2</v>
      </c>
      <c r="B15" s="106" t="s">
        <v>39</v>
      </c>
      <c r="C15" s="110"/>
      <c r="D15" s="6">
        <v>0</v>
      </c>
      <c r="E15" s="6">
        <v>0</v>
      </c>
      <c r="F15" s="6">
        <v>0</v>
      </c>
      <c r="G15" s="6">
        <v>0</v>
      </c>
      <c r="H15" s="46">
        <v>0</v>
      </c>
    </row>
    <row r="16" spans="1:9" ht="13.5" x14ac:dyDescent="0.3">
      <c r="A16" s="105">
        <v>1</v>
      </c>
      <c r="B16" s="106" t="s">
        <v>40</v>
      </c>
      <c r="C16" s="110"/>
      <c r="D16" s="6">
        <v>0</v>
      </c>
      <c r="E16" s="6">
        <v>0</v>
      </c>
      <c r="F16" s="6">
        <v>0</v>
      </c>
      <c r="G16" s="6">
        <v>0</v>
      </c>
      <c r="H16" s="46">
        <v>0</v>
      </c>
    </row>
    <row r="17" spans="1:8" ht="13.5" x14ac:dyDescent="0.3">
      <c r="A17" s="105">
        <v>2</v>
      </c>
      <c r="B17" s="106" t="s">
        <v>41</v>
      </c>
      <c r="C17" s="110"/>
      <c r="D17" s="6">
        <v>0</v>
      </c>
      <c r="E17" s="6">
        <v>0</v>
      </c>
      <c r="F17" s="6">
        <v>0</v>
      </c>
      <c r="G17" s="6">
        <v>0</v>
      </c>
      <c r="H17" s="46">
        <v>0</v>
      </c>
    </row>
    <row r="18" spans="1:8" ht="13.5" x14ac:dyDescent="0.3">
      <c r="A18" s="105">
        <v>1</v>
      </c>
      <c r="B18" s="106" t="s">
        <v>42</v>
      </c>
      <c r="C18" s="110"/>
      <c r="D18" s="6">
        <v>0</v>
      </c>
      <c r="E18" s="6">
        <v>0</v>
      </c>
      <c r="F18" s="6">
        <v>0</v>
      </c>
      <c r="G18" s="6">
        <v>0</v>
      </c>
      <c r="H18" s="46">
        <v>0</v>
      </c>
    </row>
    <row r="19" spans="1:8" ht="13.5" x14ac:dyDescent="0.3">
      <c r="A19" s="105">
        <v>1</v>
      </c>
      <c r="B19" s="106" t="s">
        <v>43</v>
      </c>
      <c r="C19" s="110"/>
      <c r="D19" s="6">
        <v>0</v>
      </c>
      <c r="E19" s="6">
        <v>0</v>
      </c>
      <c r="F19" s="6">
        <v>0</v>
      </c>
      <c r="G19" s="6">
        <v>0</v>
      </c>
      <c r="H19" s="46">
        <v>0</v>
      </c>
    </row>
    <row r="20" spans="1:8" ht="40.5" x14ac:dyDescent="0.3">
      <c r="A20" s="105">
        <v>1</v>
      </c>
      <c r="B20" s="112" t="s">
        <v>52</v>
      </c>
      <c r="C20" s="110"/>
      <c r="D20" s="6">
        <v>0</v>
      </c>
      <c r="E20" s="6">
        <v>0</v>
      </c>
      <c r="F20" s="6">
        <v>0</v>
      </c>
      <c r="G20" s="6">
        <v>0</v>
      </c>
      <c r="H20" s="46">
        <v>0</v>
      </c>
    </row>
    <row r="21" spans="1:8" ht="40.5" x14ac:dyDescent="0.3">
      <c r="A21" s="105">
        <v>1</v>
      </c>
      <c r="B21" s="113" t="s">
        <v>153</v>
      </c>
      <c r="C21" s="110"/>
      <c r="D21" s="6">
        <v>0</v>
      </c>
      <c r="E21" s="6">
        <v>0</v>
      </c>
      <c r="F21" s="6">
        <v>0</v>
      </c>
      <c r="G21" s="6">
        <v>0</v>
      </c>
      <c r="H21" s="46">
        <v>0</v>
      </c>
    </row>
    <row r="22" spans="1:8" ht="40.5" x14ac:dyDescent="0.3">
      <c r="A22" s="105">
        <v>2</v>
      </c>
      <c r="B22" s="113" t="s">
        <v>44</v>
      </c>
      <c r="C22" s="110"/>
      <c r="D22" s="6">
        <v>0</v>
      </c>
      <c r="E22" s="6">
        <v>0</v>
      </c>
      <c r="F22" s="6">
        <v>0</v>
      </c>
      <c r="G22" s="6">
        <v>0</v>
      </c>
      <c r="H22" s="46">
        <v>0</v>
      </c>
    </row>
    <row r="23" spans="1:8" ht="13.5" x14ac:dyDescent="0.3">
      <c r="A23" s="47">
        <v>3</v>
      </c>
      <c r="B23" s="111" t="s">
        <v>45</v>
      </c>
      <c r="C23" s="110"/>
      <c r="D23" s="6">
        <v>0</v>
      </c>
      <c r="E23" s="6">
        <v>0</v>
      </c>
      <c r="F23" s="6">
        <v>0</v>
      </c>
      <c r="G23" s="6">
        <v>0</v>
      </c>
      <c r="H23" s="46">
        <v>0</v>
      </c>
    </row>
    <row r="24" spans="1:8" ht="14" thickBot="1" x14ac:dyDescent="0.35">
      <c r="A24" s="114">
        <v>1</v>
      </c>
      <c r="B24" s="115" t="s">
        <v>55</v>
      </c>
      <c r="C24" s="110"/>
      <c r="D24" s="29">
        <v>0</v>
      </c>
      <c r="E24" s="34"/>
      <c r="F24" s="34"/>
      <c r="G24" s="34"/>
      <c r="H24" s="48"/>
    </row>
    <row r="25" spans="1:8" ht="13.5" thickBot="1" x14ac:dyDescent="0.3">
      <c r="A25" s="163" t="s">
        <v>46</v>
      </c>
      <c r="B25" s="164"/>
      <c r="C25" s="165"/>
      <c r="D25" s="32">
        <f>SUM(D9:D24)</f>
        <v>0</v>
      </c>
      <c r="E25" s="32">
        <f>SUM(E9:E24)</f>
        <v>0</v>
      </c>
      <c r="F25" s="32">
        <f>SUM(F9:F24)</f>
        <v>0</v>
      </c>
      <c r="G25" s="32">
        <f>SUM(G9:G24)</f>
        <v>0</v>
      </c>
      <c r="H25" s="33">
        <f>SUM(H9:H24)</f>
        <v>0</v>
      </c>
    </row>
    <row r="26" spans="1:8" ht="13.5" thickBot="1" x14ac:dyDescent="0.3">
      <c r="A26" s="161" t="s">
        <v>49</v>
      </c>
      <c r="B26" s="162"/>
      <c r="C26" s="162"/>
      <c r="D26" s="162"/>
      <c r="E26" s="162"/>
      <c r="F26" s="162"/>
      <c r="G26" s="162"/>
      <c r="H26" s="35">
        <f>SUM(D25:H25)</f>
        <v>0</v>
      </c>
    </row>
    <row r="27" spans="1:8" ht="30" customHeight="1" thickBot="1" x14ac:dyDescent="0.3">
      <c r="A27" s="49"/>
      <c r="B27" s="25"/>
      <c r="C27" s="25"/>
      <c r="D27" s="31"/>
      <c r="E27" s="31"/>
      <c r="F27" s="31"/>
      <c r="G27" s="31"/>
      <c r="H27" s="50"/>
    </row>
    <row r="28" spans="1:8" ht="14.5" thickBot="1" x14ac:dyDescent="0.35">
      <c r="A28" s="141" t="s">
        <v>70</v>
      </c>
      <c r="B28" s="142"/>
      <c r="C28" s="143"/>
      <c r="D28" s="89">
        <v>2026</v>
      </c>
      <c r="E28" s="90">
        <v>2027</v>
      </c>
      <c r="F28" s="90">
        <v>2028</v>
      </c>
      <c r="G28" s="91">
        <v>2029</v>
      </c>
      <c r="H28" s="91">
        <v>2030</v>
      </c>
    </row>
    <row r="29" spans="1:8" ht="26" x14ac:dyDescent="0.25">
      <c r="A29" s="51" t="s">
        <v>9</v>
      </c>
      <c r="B29" s="154" t="s">
        <v>6</v>
      </c>
      <c r="C29" s="155"/>
      <c r="D29" s="20" t="s">
        <v>14</v>
      </c>
      <c r="E29" s="20" t="s">
        <v>15</v>
      </c>
      <c r="F29" s="20" t="s">
        <v>15</v>
      </c>
      <c r="G29" s="20" t="s">
        <v>15</v>
      </c>
      <c r="H29" s="45" t="s">
        <v>15</v>
      </c>
    </row>
    <row r="30" spans="1:8" ht="13.5" x14ac:dyDescent="0.3">
      <c r="A30" s="105">
        <v>10</v>
      </c>
      <c r="B30" s="106" t="s">
        <v>33</v>
      </c>
      <c r="C30" s="107"/>
      <c r="D30" s="6">
        <v>0</v>
      </c>
      <c r="E30" s="6">
        <v>0</v>
      </c>
      <c r="F30" s="6">
        <v>0</v>
      </c>
      <c r="G30" s="6">
        <v>0</v>
      </c>
      <c r="H30" s="46">
        <v>0</v>
      </c>
    </row>
    <row r="31" spans="1:8" ht="13.5" x14ac:dyDescent="0.3">
      <c r="A31" s="105">
        <v>4</v>
      </c>
      <c r="B31" s="106" t="s">
        <v>50</v>
      </c>
      <c r="C31" s="107"/>
      <c r="D31" s="6">
        <v>0</v>
      </c>
      <c r="E31" s="6">
        <v>0</v>
      </c>
      <c r="F31" s="6">
        <v>0</v>
      </c>
      <c r="G31" s="6">
        <v>0</v>
      </c>
      <c r="H31" s="46">
        <v>0</v>
      </c>
    </row>
    <row r="32" spans="1:8" ht="13.5" x14ac:dyDescent="0.3">
      <c r="A32" s="105">
        <v>12</v>
      </c>
      <c r="B32" s="106" t="s">
        <v>51</v>
      </c>
      <c r="C32" s="107"/>
      <c r="D32" s="6">
        <v>0</v>
      </c>
      <c r="E32" s="6">
        <v>0</v>
      </c>
      <c r="F32" s="6">
        <v>0</v>
      </c>
      <c r="G32" s="6">
        <v>0</v>
      </c>
      <c r="H32" s="46">
        <v>0</v>
      </c>
    </row>
    <row r="33" spans="1:8" ht="67.5" x14ac:dyDescent="0.3">
      <c r="A33" s="105">
        <v>1</v>
      </c>
      <c r="B33" s="113" t="s">
        <v>56</v>
      </c>
      <c r="C33" s="107"/>
      <c r="D33" s="6">
        <v>0</v>
      </c>
      <c r="E33" s="6">
        <v>0</v>
      </c>
      <c r="F33" s="6">
        <v>0</v>
      </c>
      <c r="G33" s="6">
        <v>0</v>
      </c>
      <c r="H33" s="46">
        <v>0</v>
      </c>
    </row>
    <row r="34" spans="1:8" ht="13.5" x14ac:dyDescent="0.3">
      <c r="A34" s="52">
        <v>1</v>
      </c>
      <c r="B34" s="111" t="s">
        <v>53</v>
      </c>
      <c r="C34" s="107"/>
      <c r="D34" s="6">
        <v>0</v>
      </c>
      <c r="E34" s="6">
        <v>0</v>
      </c>
      <c r="F34" s="6">
        <v>0</v>
      </c>
      <c r="G34" s="6">
        <v>0</v>
      </c>
      <c r="H34" s="46">
        <v>0</v>
      </c>
    </row>
    <row r="35" spans="1:8" ht="14" thickBot="1" x14ac:dyDescent="0.35">
      <c r="A35" s="114">
        <v>1</v>
      </c>
      <c r="B35" s="115" t="s">
        <v>54</v>
      </c>
      <c r="C35" s="110"/>
      <c r="D35" s="6">
        <v>0</v>
      </c>
      <c r="E35" s="34"/>
      <c r="F35" s="34"/>
      <c r="G35" s="34"/>
      <c r="H35" s="48"/>
    </row>
    <row r="36" spans="1:8" ht="13" x14ac:dyDescent="0.25">
      <c r="A36" s="144" t="s">
        <v>47</v>
      </c>
      <c r="B36" s="145"/>
      <c r="C36" s="146"/>
      <c r="D36" s="37">
        <f>SUM(D30:D35)</f>
        <v>0</v>
      </c>
      <c r="E36" s="37">
        <f>SUM(E30:E35)</f>
        <v>0</v>
      </c>
      <c r="F36" s="37">
        <f>SUM(F30:F35)</f>
        <v>0</v>
      </c>
      <c r="G36" s="37">
        <f>SUM(G30:G35)</f>
        <v>0</v>
      </c>
      <c r="H36" s="38">
        <f>SUM(H30:H35)</f>
        <v>0</v>
      </c>
    </row>
    <row r="37" spans="1:8" ht="13.5" thickBot="1" x14ac:dyDescent="0.3">
      <c r="A37" s="159" t="s">
        <v>48</v>
      </c>
      <c r="B37" s="160"/>
      <c r="C37" s="160"/>
      <c r="D37" s="160"/>
      <c r="E37" s="160"/>
      <c r="F37" s="160"/>
      <c r="G37" s="160"/>
      <c r="H37" s="36">
        <f>SUM(D36:H36)</f>
        <v>0</v>
      </c>
    </row>
    <row r="38" spans="1:8" ht="30" customHeight="1" thickBot="1" x14ac:dyDescent="0.3">
      <c r="A38" s="49"/>
      <c r="B38" s="25"/>
      <c r="C38" s="25"/>
      <c r="D38" s="31"/>
      <c r="E38" s="31"/>
      <c r="F38" s="30"/>
      <c r="G38" s="31"/>
      <c r="H38" s="50"/>
    </row>
    <row r="39" spans="1:8" ht="14.5" thickBot="1" x14ac:dyDescent="0.35">
      <c r="A39" s="141" t="s">
        <v>61</v>
      </c>
      <c r="B39" s="142"/>
      <c r="C39" s="143"/>
      <c r="D39" s="89">
        <v>2026</v>
      </c>
      <c r="E39" s="90">
        <v>2027</v>
      </c>
      <c r="F39" s="90">
        <v>2028</v>
      </c>
      <c r="G39" s="91">
        <v>2029</v>
      </c>
      <c r="H39" s="91">
        <v>2030</v>
      </c>
    </row>
    <row r="40" spans="1:8" ht="26" x14ac:dyDescent="0.25">
      <c r="A40" s="44" t="s">
        <v>9</v>
      </c>
      <c r="B40" s="154" t="s">
        <v>6</v>
      </c>
      <c r="C40" s="155"/>
      <c r="D40" s="20" t="s">
        <v>14</v>
      </c>
      <c r="E40" s="20" t="s">
        <v>15</v>
      </c>
      <c r="F40" s="20" t="s">
        <v>15</v>
      </c>
      <c r="G40" s="20" t="s">
        <v>15</v>
      </c>
      <c r="H40" s="45" t="s">
        <v>15</v>
      </c>
    </row>
    <row r="41" spans="1:8" ht="162" x14ac:dyDescent="0.3">
      <c r="A41" s="114">
        <v>2</v>
      </c>
      <c r="B41" s="116" t="s">
        <v>57</v>
      </c>
      <c r="C41" s="107"/>
      <c r="D41" s="6">
        <v>0</v>
      </c>
      <c r="E41" s="6">
        <v>0</v>
      </c>
      <c r="F41" s="6">
        <v>0</v>
      </c>
      <c r="G41" s="6">
        <v>0</v>
      </c>
      <c r="H41" s="46">
        <v>0</v>
      </c>
    </row>
    <row r="42" spans="1:8" ht="14" thickBot="1" x14ac:dyDescent="0.3">
      <c r="A42" s="105">
        <v>1</v>
      </c>
      <c r="B42" s="117" t="s">
        <v>28</v>
      </c>
      <c r="C42" s="118"/>
      <c r="D42" s="29">
        <v>0</v>
      </c>
      <c r="E42" s="34"/>
      <c r="F42" s="34"/>
      <c r="G42" s="34"/>
      <c r="H42" s="48"/>
    </row>
    <row r="43" spans="1:8" s="21" customFormat="1" ht="13" x14ac:dyDescent="0.35">
      <c r="A43" s="144" t="s">
        <v>19</v>
      </c>
      <c r="B43" s="145"/>
      <c r="C43" s="146"/>
      <c r="D43" s="37">
        <f>SUM(D41:D42)</f>
        <v>0</v>
      </c>
      <c r="E43" s="37">
        <f t="shared" ref="E43:H43" si="0">SUM(E41:E42)</f>
        <v>0</v>
      </c>
      <c r="F43" s="37">
        <f t="shared" si="0"/>
        <v>0</v>
      </c>
      <c r="G43" s="37">
        <f t="shared" si="0"/>
        <v>0</v>
      </c>
      <c r="H43" s="38">
        <f t="shared" si="0"/>
        <v>0</v>
      </c>
    </row>
    <row r="44" spans="1:8" ht="13.5" thickBot="1" x14ac:dyDescent="0.3">
      <c r="A44" s="159" t="s">
        <v>20</v>
      </c>
      <c r="B44" s="160"/>
      <c r="C44" s="160"/>
      <c r="D44" s="160"/>
      <c r="E44" s="160"/>
      <c r="F44" s="160"/>
      <c r="G44" s="160"/>
      <c r="H44" s="36">
        <f>SUM(D43:H43)</f>
        <v>0</v>
      </c>
    </row>
    <row r="45" spans="1:8" ht="30" customHeight="1" thickBot="1" x14ac:dyDescent="0.3">
      <c r="A45" s="53"/>
      <c r="B45" s="9"/>
      <c r="C45" s="9"/>
      <c r="D45" s="9"/>
      <c r="E45" s="9"/>
      <c r="F45" s="9"/>
      <c r="G45" s="9"/>
      <c r="H45" s="54"/>
    </row>
    <row r="46" spans="1:8" s="21" customFormat="1" ht="17.25" customHeight="1" thickBot="1" x14ac:dyDescent="0.35">
      <c r="A46" s="141" t="s">
        <v>58</v>
      </c>
      <c r="B46" s="142"/>
      <c r="C46" s="143"/>
      <c r="D46" s="89">
        <v>2026</v>
      </c>
      <c r="E46" s="90">
        <v>2027</v>
      </c>
      <c r="F46" s="90">
        <v>2028</v>
      </c>
      <c r="G46" s="91">
        <v>2029</v>
      </c>
      <c r="H46" s="91">
        <v>2030</v>
      </c>
    </row>
    <row r="47" spans="1:8" s="21" customFormat="1" ht="26" x14ac:dyDescent="0.35">
      <c r="A47" s="51" t="s">
        <v>9</v>
      </c>
      <c r="B47" s="154" t="s">
        <v>6</v>
      </c>
      <c r="C47" s="155"/>
      <c r="D47" s="20" t="s">
        <v>14</v>
      </c>
      <c r="E47" s="20" t="s">
        <v>15</v>
      </c>
      <c r="F47" s="20" t="s">
        <v>15</v>
      </c>
      <c r="G47" s="20" t="s">
        <v>15</v>
      </c>
      <c r="H47" s="45" t="s">
        <v>15</v>
      </c>
    </row>
    <row r="48" spans="1:8" ht="13.5" x14ac:dyDescent="0.3">
      <c r="A48" s="105">
        <v>16</v>
      </c>
      <c r="B48" s="106" t="s">
        <v>63</v>
      </c>
      <c r="C48" s="119"/>
      <c r="D48" s="6">
        <v>0</v>
      </c>
      <c r="E48" s="6">
        <v>0</v>
      </c>
      <c r="F48" s="6">
        <v>0</v>
      </c>
      <c r="G48" s="6">
        <v>0</v>
      </c>
      <c r="H48" s="46">
        <v>0</v>
      </c>
    </row>
    <row r="49" spans="1:16" s="14" customFormat="1" ht="13.5" x14ac:dyDescent="0.3">
      <c r="A49" s="120">
        <v>10</v>
      </c>
      <c r="B49" s="106" t="s">
        <v>64</v>
      </c>
      <c r="C49" s="107"/>
      <c r="D49" s="6">
        <v>0</v>
      </c>
      <c r="E49" s="6">
        <v>0</v>
      </c>
      <c r="F49" s="6">
        <v>0</v>
      </c>
      <c r="G49" s="6">
        <v>0</v>
      </c>
      <c r="H49" s="46">
        <v>0</v>
      </c>
    </row>
    <row r="50" spans="1:16" s="14" customFormat="1" ht="13.5" x14ac:dyDescent="0.3">
      <c r="A50" s="120">
        <v>12</v>
      </c>
      <c r="B50" s="106" t="s">
        <v>65</v>
      </c>
      <c r="C50" s="107"/>
      <c r="D50" s="6">
        <v>0</v>
      </c>
      <c r="E50" s="6">
        <v>0</v>
      </c>
      <c r="F50" s="6">
        <v>0</v>
      </c>
      <c r="G50" s="6">
        <v>0</v>
      </c>
      <c r="H50" s="46">
        <v>0</v>
      </c>
    </row>
    <row r="51" spans="1:16" s="14" customFormat="1" ht="13.5" x14ac:dyDescent="0.3">
      <c r="A51" s="120">
        <v>12</v>
      </c>
      <c r="B51" s="106" t="s">
        <v>66</v>
      </c>
      <c r="C51" s="107"/>
      <c r="D51" s="6">
        <v>0</v>
      </c>
      <c r="E51" s="6">
        <v>0</v>
      </c>
      <c r="F51" s="6">
        <v>0</v>
      </c>
      <c r="G51" s="6">
        <v>0</v>
      </c>
      <c r="H51" s="46">
        <v>0</v>
      </c>
    </row>
    <row r="52" spans="1:16" s="14" customFormat="1" ht="13.5" x14ac:dyDescent="0.3">
      <c r="A52" s="120">
        <v>1</v>
      </c>
      <c r="B52" s="106" t="s">
        <v>67</v>
      </c>
      <c r="C52" s="107"/>
      <c r="D52" s="6">
        <v>0</v>
      </c>
      <c r="E52" s="6">
        <v>0</v>
      </c>
      <c r="F52" s="6">
        <v>0</v>
      </c>
      <c r="G52" s="6">
        <v>0</v>
      </c>
      <c r="H52" s="46">
        <v>0</v>
      </c>
    </row>
    <row r="53" spans="1:16" s="14" customFormat="1" ht="40.5" x14ac:dyDescent="0.3">
      <c r="A53" s="120">
        <v>1</v>
      </c>
      <c r="B53" s="113" t="s">
        <v>68</v>
      </c>
      <c r="C53" s="107"/>
      <c r="D53" s="6">
        <v>0</v>
      </c>
      <c r="E53" s="6">
        <v>0</v>
      </c>
      <c r="F53" s="6">
        <v>0</v>
      </c>
      <c r="G53" s="6">
        <v>0</v>
      </c>
      <c r="H53" s="46">
        <v>0</v>
      </c>
    </row>
    <row r="54" spans="1:16" s="14" customFormat="1" ht="27" x14ac:dyDescent="0.3">
      <c r="A54" s="120">
        <v>4</v>
      </c>
      <c r="B54" s="113" t="s">
        <v>133</v>
      </c>
      <c r="C54" s="107"/>
      <c r="D54" s="6">
        <v>0</v>
      </c>
      <c r="E54" s="6">
        <v>0</v>
      </c>
      <c r="F54" s="6">
        <v>0</v>
      </c>
      <c r="G54" s="6">
        <v>0</v>
      </c>
      <c r="H54" s="46">
        <v>0</v>
      </c>
    </row>
    <row r="55" spans="1:16" s="14" customFormat="1" ht="27" x14ac:dyDescent="0.3">
      <c r="A55" s="120">
        <v>2</v>
      </c>
      <c r="B55" s="113" t="s">
        <v>134</v>
      </c>
      <c r="C55" s="107"/>
      <c r="D55" s="6">
        <v>0</v>
      </c>
      <c r="E55" s="6">
        <v>0</v>
      </c>
      <c r="F55" s="6">
        <v>0</v>
      </c>
      <c r="G55" s="6">
        <v>0</v>
      </c>
      <c r="H55" s="46">
        <v>0</v>
      </c>
    </row>
    <row r="56" spans="1:16" s="14" customFormat="1" ht="27" x14ac:dyDescent="0.3">
      <c r="A56" s="120">
        <v>2</v>
      </c>
      <c r="B56" s="113" t="s">
        <v>135</v>
      </c>
      <c r="C56" s="107"/>
      <c r="D56" s="6">
        <v>0</v>
      </c>
      <c r="E56" s="6">
        <v>0</v>
      </c>
      <c r="F56" s="6">
        <v>0</v>
      </c>
      <c r="G56" s="6">
        <v>0</v>
      </c>
      <c r="H56" s="46">
        <v>0</v>
      </c>
    </row>
    <row r="57" spans="1:16" s="14" customFormat="1" ht="13.5" x14ac:dyDescent="0.3">
      <c r="A57" s="120">
        <v>16</v>
      </c>
      <c r="B57" s="106" t="s">
        <v>69</v>
      </c>
      <c r="C57" s="107"/>
      <c r="D57" s="6">
        <v>0</v>
      </c>
      <c r="E57" s="6">
        <v>0</v>
      </c>
      <c r="F57" s="6">
        <v>0</v>
      </c>
      <c r="G57" s="6">
        <v>0</v>
      </c>
      <c r="H57" s="46">
        <v>0</v>
      </c>
    </row>
    <row r="58" spans="1:16" s="14" customFormat="1" ht="14" thickBot="1" x14ac:dyDescent="0.35">
      <c r="A58" s="114">
        <v>1</v>
      </c>
      <c r="B58" s="115" t="s">
        <v>54</v>
      </c>
      <c r="C58" s="107"/>
      <c r="D58" s="6">
        <v>0</v>
      </c>
      <c r="E58" s="34"/>
      <c r="F58" s="34"/>
      <c r="G58" s="34"/>
      <c r="H58" s="48"/>
    </row>
    <row r="59" spans="1:16" ht="13" x14ac:dyDescent="0.25">
      <c r="A59" s="144" t="s">
        <v>59</v>
      </c>
      <c r="B59" s="145"/>
      <c r="C59" s="146"/>
      <c r="D59" s="37">
        <f>SUM(D48:D58)</f>
        <v>0</v>
      </c>
      <c r="E59" s="37">
        <f>SUM(E48:E58)</f>
        <v>0</v>
      </c>
      <c r="F59" s="37">
        <f>SUM(F48:F58)</f>
        <v>0</v>
      </c>
      <c r="G59" s="37">
        <f>SUM(G48:G58)</f>
        <v>0</v>
      </c>
      <c r="H59" s="38">
        <f>SUM(H48:H58)</f>
        <v>0</v>
      </c>
      <c r="I59" s="22"/>
      <c r="J59" s="22"/>
      <c r="K59" s="22"/>
      <c r="L59" s="22"/>
      <c r="M59" s="22"/>
      <c r="N59" s="22"/>
      <c r="O59" s="22"/>
      <c r="P59" s="41"/>
    </row>
    <row r="60" spans="1:16" ht="13.5" thickBot="1" x14ac:dyDescent="0.3">
      <c r="A60" s="159" t="s">
        <v>60</v>
      </c>
      <c r="B60" s="160"/>
      <c r="C60" s="160"/>
      <c r="D60" s="160"/>
      <c r="E60" s="160"/>
      <c r="F60" s="160"/>
      <c r="G60" s="160"/>
      <c r="H60" s="36">
        <f>SUM(D59:H59)</f>
        <v>0</v>
      </c>
      <c r="I60" s="22"/>
      <c r="J60" s="22"/>
      <c r="K60" s="22"/>
      <c r="L60" s="22"/>
      <c r="M60" s="22"/>
      <c r="N60" s="22"/>
      <c r="O60" s="22"/>
      <c r="P60" s="41"/>
    </row>
    <row r="61" spans="1:16" ht="30" customHeight="1" thickBot="1" x14ac:dyDescent="0.3">
      <c r="A61" s="55"/>
      <c r="B61" s="22"/>
      <c r="C61" s="22"/>
      <c r="D61" s="41"/>
      <c r="E61" s="41"/>
      <c r="F61" s="41"/>
      <c r="G61" s="41"/>
      <c r="H61" s="56"/>
    </row>
    <row r="62" spans="1:16" ht="14.5" thickBot="1" x14ac:dyDescent="0.35">
      <c r="A62" s="141" t="s">
        <v>71</v>
      </c>
      <c r="B62" s="142"/>
      <c r="C62" s="143"/>
      <c r="D62" s="89">
        <v>2026</v>
      </c>
      <c r="E62" s="90">
        <v>2027</v>
      </c>
      <c r="F62" s="90">
        <v>2028</v>
      </c>
      <c r="G62" s="91">
        <v>2029</v>
      </c>
      <c r="H62" s="91">
        <v>2030</v>
      </c>
    </row>
    <row r="63" spans="1:16" ht="26" x14ac:dyDescent="0.25">
      <c r="A63" s="51" t="s">
        <v>9</v>
      </c>
      <c r="B63" s="154" t="s">
        <v>6</v>
      </c>
      <c r="C63" s="155"/>
      <c r="D63" s="20" t="s">
        <v>14</v>
      </c>
      <c r="E63" s="20" t="s">
        <v>15</v>
      </c>
      <c r="F63" s="20" t="s">
        <v>15</v>
      </c>
      <c r="G63" s="20" t="s">
        <v>15</v>
      </c>
      <c r="H63" s="45" t="s">
        <v>15</v>
      </c>
    </row>
    <row r="64" spans="1:16" ht="13.5" x14ac:dyDescent="0.3">
      <c r="A64" s="105">
        <v>12</v>
      </c>
      <c r="B64" s="106" t="s">
        <v>74</v>
      </c>
      <c r="C64" s="119"/>
      <c r="D64" s="6">
        <v>0</v>
      </c>
      <c r="E64" s="6">
        <v>0</v>
      </c>
      <c r="F64" s="6">
        <v>0</v>
      </c>
      <c r="G64" s="6">
        <v>0</v>
      </c>
      <c r="H64" s="46">
        <v>0</v>
      </c>
    </row>
    <row r="65" spans="1:8" ht="13.5" x14ac:dyDescent="0.3">
      <c r="A65" s="120">
        <v>8</v>
      </c>
      <c r="B65" s="106" t="s">
        <v>75</v>
      </c>
      <c r="C65" s="107"/>
      <c r="D65" s="6">
        <v>0</v>
      </c>
      <c r="E65" s="6">
        <v>0</v>
      </c>
      <c r="F65" s="6">
        <v>0</v>
      </c>
      <c r="G65" s="6">
        <v>0</v>
      </c>
      <c r="H65" s="46">
        <v>0</v>
      </c>
    </row>
    <row r="66" spans="1:8" ht="27" x14ac:dyDescent="0.3">
      <c r="A66" s="120">
        <v>1</v>
      </c>
      <c r="B66" s="113" t="s">
        <v>77</v>
      </c>
      <c r="C66" s="107"/>
      <c r="D66" s="6">
        <v>0</v>
      </c>
      <c r="E66" s="6">
        <v>0</v>
      </c>
      <c r="F66" s="6">
        <v>0</v>
      </c>
      <c r="G66" s="6">
        <v>0</v>
      </c>
      <c r="H66" s="46">
        <v>0</v>
      </c>
    </row>
    <row r="67" spans="1:8" ht="13.5" x14ac:dyDescent="0.3">
      <c r="A67" s="120">
        <v>1</v>
      </c>
      <c r="B67" s="111" t="s">
        <v>78</v>
      </c>
      <c r="C67" s="107"/>
      <c r="D67" s="6">
        <v>0</v>
      </c>
      <c r="E67" s="6">
        <v>0</v>
      </c>
      <c r="F67" s="6">
        <v>0</v>
      </c>
      <c r="G67" s="6">
        <v>0</v>
      </c>
      <c r="H67" s="46">
        <v>0</v>
      </c>
    </row>
    <row r="68" spans="1:8" ht="14" thickBot="1" x14ac:dyDescent="0.35">
      <c r="A68" s="114">
        <v>1</v>
      </c>
      <c r="B68" s="115" t="s">
        <v>76</v>
      </c>
      <c r="C68" s="107"/>
      <c r="D68" s="6">
        <v>0</v>
      </c>
      <c r="E68" s="34"/>
      <c r="F68" s="34"/>
      <c r="G68" s="34"/>
      <c r="H68" s="48"/>
    </row>
    <row r="69" spans="1:8" ht="13" x14ac:dyDescent="0.25">
      <c r="A69" s="144" t="s">
        <v>72</v>
      </c>
      <c r="B69" s="145"/>
      <c r="C69" s="146"/>
      <c r="D69" s="37">
        <f>SUM(D64:D68)</f>
        <v>0</v>
      </c>
      <c r="E69" s="37">
        <f>SUM(E64:E68)</f>
        <v>0</v>
      </c>
      <c r="F69" s="37">
        <f>SUM(F64:F68)</f>
        <v>0</v>
      </c>
      <c r="G69" s="37">
        <f>SUM(G64:G68)</f>
        <v>0</v>
      </c>
      <c r="H69" s="38">
        <f>SUM(H64:H68)</f>
        <v>0</v>
      </c>
    </row>
    <row r="70" spans="1:8" ht="13.5" thickBot="1" x14ac:dyDescent="0.3">
      <c r="A70" s="159" t="s">
        <v>73</v>
      </c>
      <c r="B70" s="160"/>
      <c r="C70" s="160"/>
      <c r="D70" s="160"/>
      <c r="E70" s="160"/>
      <c r="F70" s="160"/>
      <c r="G70" s="160"/>
      <c r="H70" s="36">
        <f>SUM(D69:H69)</f>
        <v>0</v>
      </c>
    </row>
    <row r="71" spans="1:8" ht="30" customHeight="1" thickBot="1" x14ac:dyDescent="0.3">
      <c r="A71" s="55"/>
      <c r="B71" s="22"/>
      <c r="C71" s="22"/>
      <c r="D71" s="22"/>
      <c r="E71" s="22"/>
      <c r="F71" s="22"/>
      <c r="G71" s="22"/>
      <c r="H71" s="56"/>
    </row>
    <row r="72" spans="1:8" ht="14.5" thickBot="1" x14ac:dyDescent="0.35">
      <c r="A72" s="141" t="s">
        <v>79</v>
      </c>
      <c r="B72" s="142"/>
      <c r="C72" s="143"/>
      <c r="D72" s="89">
        <v>2026</v>
      </c>
      <c r="E72" s="90">
        <v>2027</v>
      </c>
      <c r="F72" s="90">
        <v>2028</v>
      </c>
      <c r="G72" s="91">
        <v>2029</v>
      </c>
      <c r="H72" s="91">
        <v>2030</v>
      </c>
    </row>
    <row r="73" spans="1:8" ht="26" x14ac:dyDescent="0.25">
      <c r="A73" s="51" t="s">
        <v>9</v>
      </c>
      <c r="B73" s="154" t="s">
        <v>6</v>
      </c>
      <c r="C73" s="155"/>
      <c r="D73" s="20" t="s">
        <v>14</v>
      </c>
      <c r="E73" s="20" t="s">
        <v>15</v>
      </c>
      <c r="F73" s="20" t="s">
        <v>15</v>
      </c>
      <c r="G73" s="20" t="s">
        <v>15</v>
      </c>
      <c r="H73" s="45" t="s">
        <v>15</v>
      </c>
    </row>
    <row r="74" spans="1:8" ht="13.5" x14ac:dyDescent="0.3">
      <c r="A74" s="105">
        <v>12</v>
      </c>
      <c r="B74" s="106" t="s">
        <v>82</v>
      </c>
      <c r="C74" s="119"/>
      <c r="D74" s="6">
        <v>0</v>
      </c>
      <c r="E74" s="6">
        <v>0</v>
      </c>
      <c r="F74" s="6">
        <v>0</v>
      </c>
      <c r="G74" s="6">
        <v>0</v>
      </c>
      <c r="H74" s="46">
        <v>0</v>
      </c>
    </row>
    <row r="75" spans="1:8" ht="14" thickBot="1" x14ac:dyDescent="0.35">
      <c r="A75" s="120">
        <v>1</v>
      </c>
      <c r="B75" s="111" t="s">
        <v>83</v>
      </c>
      <c r="C75" s="107"/>
      <c r="D75" s="6">
        <v>0</v>
      </c>
      <c r="E75" s="6">
        <v>0</v>
      </c>
      <c r="F75" s="6">
        <v>0</v>
      </c>
      <c r="G75" s="6">
        <v>0</v>
      </c>
      <c r="H75" s="46">
        <v>0</v>
      </c>
    </row>
    <row r="76" spans="1:8" ht="13" x14ac:dyDescent="0.25">
      <c r="A76" s="144" t="s">
        <v>80</v>
      </c>
      <c r="B76" s="145"/>
      <c r="C76" s="146"/>
      <c r="D76" s="37">
        <f>SUM(D74:D75)</f>
        <v>0</v>
      </c>
      <c r="E76" s="37">
        <f>SUM(E74:E75)</f>
        <v>0</v>
      </c>
      <c r="F76" s="37">
        <f>SUM(F74:F75)</f>
        <v>0</v>
      </c>
      <c r="G76" s="37">
        <f>SUM(G74:G75)</f>
        <v>0</v>
      </c>
      <c r="H76" s="38">
        <f>SUM(H74:H75)</f>
        <v>0</v>
      </c>
    </row>
    <row r="77" spans="1:8" ht="13.5" thickBot="1" x14ac:dyDescent="0.3">
      <c r="A77" s="159" t="s">
        <v>81</v>
      </c>
      <c r="B77" s="160"/>
      <c r="C77" s="160"/>
      <c r="D77" s="160"/>
      <c r="E77" s="160"/>
      <c r="F77" s="160"/>
      <c r="G77" s="160"/>
      <c r="H77" s="36">
        <f>SUM(D76:H76)</f>
        <v>0</v>
      </c>
    </row>
    <row r="78" spans="1:8" ht="30" customHeight="1" thickBot="1" x14ac:dyDescent="0.3">
      <c r="A78" s="55"/>
      <c r="B78" s="22"/>
      <c r="C78" s="22"/>
      <c r="D78" s="22"/>
      <c r="E78" s="22"/>
      <c r="F78" s="22"/>
      <c r="G78" s="22"/>
      <c r="H78" s="56"/>
    </row>
    <row r="79" spans="1:8" ht="14.5" thickBot="1" x14ac:dyDescent="0.35">
      <c r="A79" s="141" t="s">
        <v>84</v>
      </c>
      <c r="B79" s="142"/>
      <c r="C79" s="143"/>
      <c r="D79" s="89">
        <v>2026</v>
      </c>
      <c r="E79" s="90">
        <v>2027</v>
      </c>
      <c r="F79" s="90">
        <v>2028</v>
      </c>
      <c r="G79" s="91">
        <v>2029</v>
      </c>
      <c r="H79" s="91">
        <v>2030</v>
      </c>
    </row>
    <row r="80" spans="1:8" ht="26" x14ac:dyDescent="0.25">
      <c r="A80" s="51" t="s">
        <v>9</v>
      </c>
      <c r="B80" s="154" t="s">
        <v>6</v>
      </c>
      <c r="C80" s="155"/>
      <c r="D80" s="20" t="s">
        <v>14</v>
      </c>
      <c r="E80" s="20" t="s">
        <v>15</v>
      </c>
      <c r="F80" s="20" t="s">
        <v>15</v>
      </c>
      <c r="G80" s="20" t="s">
        <v>15</v>
      </c>
      <c r="H80" s="45" t="s">
        <v>15</v>
      </c>
    </row>
    <row r="81" spans="1:8" ht="13.5" x14ac:dyDescent="0.3">
      <c r="A81" s="105">
        <v>6</v>
      </c>
      <c r="B81" s="106" t="s">
        <v>87</v>
      </c>
      <c r="C81" s="119"/>
      <c r="D81" s="6">
        <v>0</v>
      </c>
      <c r="E81" s="6">
        <v>0</v>
      </c>
      <c r="F81" s="6">
        <v>0</v>
      </c>
      <c r="G81" s="6">
        <v>0</v>
      </c>
      <c r="H81" s="46">
        <v>0</v>
      </c>
    </row>
    <row r="82" spans="1:8" ht="13.5" x14ac:dyDescent="0.3">
      <c r="A82" s="120">
        <v>2</v>
      </c>
      <c r="B82" s="111" t="s">
        <v>88</v>
      </c>
      <c r="C82" s="107"/>
      <c r="D82" s="6">
        <v>0</v>
      </c>
      <c r="E82" s="6">
        <v>0</v>
      </c>
      <c r="F82" s="6">
        <v>0</v>
      </c>
      <c r="G82" s="6">
        <v>0</v>
      </c>
      <c r="H82" s="46">
        <v>0</v>
      </c>
    </row>
    <row r="83" spans="1:8" ht="14" thickBot="1" x14ac:dyDescent="0.35">
      <c r="A83" s="114">
        <v>1</v>
      </c>
      <c r="B83" s="121" t="s">
        <v>76</v>
      </c>
      <c r="C83" s="107"/>
      <c r="D83" s="6">
        <v>0</v>
      </c>
      <c r="E83" s="34"/>
      <c r="F83" s="34"/>
      <c r="G83" s="34"/>
      <c r="H83" s="48"/>
    </row>
    <row r="84" spans="1:8" ht="13" x14ac:dyDescent="0.25">
      <c r="A84" s="144" t="s">
        <v>85</v>
      </c>
      <c r="B84" s="145"/>
      <c r="C84" s="146"/>
      <c r="D84" s="37">
        <f>SUM(D81:D83)</f>
        <v>0</v>
      </c>
      <c r="E84" s="37">
        <f>SUM(E81:E83)</f>
        <v>0</v>
      </c>
      <c r="F84" s="37">
        <f>SUM(F81:F83)</f>
        <v>0</v>
      </c>
      <c r="G84" s="37">
        <f>SUM(G81:G83)</f>
        <v>0</v>
      </c>
      <c r="H84" s="38">
        <f>SUM(H81:H83)</f>
        <v>0</v>
      </c>
    </row>
    <row r="85" spans="1:8" ht="13.5" thickBot="1" x14ac:dyDescent="0.3">
      <c r="A85" s="159" t="s">
        <v>86</v>
      </c>
      <c r="B85" s="160"/>
      <c r="C85" s="160"/>
      <c r="D85" s="160"/>
      <c r="E85" s="160"/>
      <c r="F85" s="160"/>
      <c r="G85" s="160"/>
      <c r="H85" s="36">
        <f>SUM(D84:H84)</f>
        <v>0</v>
      </c>
    </row>
    <row r="86" spans="1:8" ht="30" customHeight="1" thickBot="1" x14ac:dyDescent="0.3">
      <c r="A86" s="55"/>
      <c r="B86" s="22"/>
      <c r="C86" s="22"/>
      <c r="D86" s="22"/>
      <c r="E86" s="22"/>
      <c r="F86" s="22"/>
      <c r="G86" s="22"/>
      <c r="H86" s="56"/>
    </row>
    <row r="87" spans="1:8" ht="14.5" thickBot="1" x14ac:dyDescent="0.35">
      <c r="A87" s="141" t="s">
        <v>89</v>
      </c>
      <c r="B87" s="142"/>
      <c r="C87" s="143"/>
      <c r="D87" s="89">
        <v>2026</v>
      </c>
      <c r="E87" s="90">
        <v>2027</v>
      </c>
      <c r="F87" s="90">
        <v>2028</v>
      </c>
      <c r="G87" s="91">
        <v>2029</v>
      </c>
      <c r="H87" s="91">
        <v>2030</v>
      </c>
    </row>
    <row r="88" spans="1:8" ht="26" x14ac:dyDescent="0.25">
      <c r="A88" s="51" t="s">
        <v>9</v>
      </c>
      <c r="B88" s="154" t="s">
        <v>6</v>
      </c>
      <c r="C88" s="155"/>
      <c r="D88" s="20" t="s">
        <v>14</v>
      </c>
      <c r="E88" s="20" t="s">
        <v>15</v>
      </c>
      <c r="F88" s="20" t="s">
        <v>15</v>
      </c>
      <c r="G88" s="20" t="s">
        <v>15</v>
      </c>
      <c r="H88" s="45" t="s">
        <v>15</v>
      </c>
    </row>
    <row r="89" spans="1:8" ht="27" x14ac:dyDescent="0.3">
      <c r="A89" s="105">
        <v>1</v>
      </c>
      <c r="B89" s="113" t="s">
        <v>136</v>
      </c>
      <c r="C89" s="119"/>
      <c r="D89" s="6">
        <v>0</v>
      </c>
      <c r="E89" s="6">
        <v>0</v>
      </c>
      <c r="F89" s="6">
        <v>0</v>
      </c>
      <c r="G89" s="6">
        <v>0</v>
      </c>
      <c r="H89" s="46">
        <v>0</v>
      </c>
    </row>
    <row r="90" spans="1:8" ht="13.5" x14ac:dyDescent="0.3">
      <c r="A90" s="120">
        <v>2</v>
      </c>
      <c r="B90" s="122" t="s">
        <v>92</v>
      </c>
      <c r="C90" s="107"/>
      <c r="D90" s="6">
        <v>0</v>
      </c>
      <c r="E90" s="6">
        <v>0</v>
      </c>
      <c r="F90" s="6">
        <v>0</v>
      </c>
      <c r="G90" s="6">
        <v>0</v>
      </c>
      <c r="H90" s="46">
        <v>0</v>
      </c>
    </row>
    <row r="91" spans="1:8" ht="14" thickBot="1" x14ac:dyDescent="0.35">
      <c r="A91" s="114">
        <v>1</v>
      </c>
      <c r="B91" s="115" t="s">
        <v>76</v>
      </c>
      <c r="C91" s="107"/>
      <c r="D91" s="6">
        <v>0</v>
      </c>
      <c r="E91" s="34"/>
      <c r="F91" s="34"/>
      <c r="G91" s="34"/>
      <c r="H91" s="48"/>
    </row>
    <row r="92" spans="1:8" ht="13" x14ac:dyDescent="0.25">
      <c r="A92" s="144" t="s">
        <v>90</v>
      </c>
      <c r="B92" s="145"/>
      <c r="C92" s="146"/>
      <c r="D92" s="37">
        <f>SUM(D89:D91)</f>
        <v>0</v>
      </c>
      <c r="E92" s="37">
        <f>SUM(E89:E91)</f>
        <v>0</v>
      </c>
      <c r="F92" s="37">
        <f>SUM(F89:F91)</f>
        <v>0</v>
      </c>
      <c r="G92" s="37">
        <f>SUM(G89:G91)</f>
        <v>0</v>
      </c>
      <c r="H92" s="38">
        <f>SUM(H89:H91)</f>
        <v>0</v>
      </c>
    </row>
    <row r="93" spans="1:8" ht="13.5" thickBot="1" x14ac:dyDescent="0.3">
      <c r="A93" s="159" t="s">
        <v>91</v>
      </c>
      <c r="B93" s="160"/>
      <c r="C93" s="160"/>
      <c r="D93" s="160"/>
      <c r="E93" s="160"/>
      <c r="F93" s="160"/>
      <c r="G93" s="160"/>
      <c r="H93" s="36">
        <f>SUM(D92:H92)</f>
        <v>0</v>
      </c>
    </row>
    <row r="94" spans="1:8" ht="30" customHeight="1" thickBot="1" x14ac:dyDescent="0.3">
      <c r="A94" s="55"/>
      <c r="B94" s="22"/>
      <c r="C94" s="22"/>
      <c r="D94" s="22"/>
      <c r="E94" s="22"/>
      <c r="F94" s="22"/>
      <c r="G94" s="22"/>
      <c r="H94" s="56"/>
    </row>
    <row r="95" spans="1:8" ht="14.5" thickBot="1" x14ac:dyDescent="0.35">
      <c r="A95" s="141" t="s">
        <v>137</v>
      </c>
      <c r="B95" s="142"/>
      <c r="C95" s="143"/>
      <c r="D95" s="89">
        <v>2026</v>
      </c>
      <c r="E95" s="90">
        <v>2027</v>
      </c>
      <c r="F95" s="90">
        <v>2028</v>
      </c>
      <c r="G95" s="91">
        <v>2029</v>
      </c>
      <c r="H95" s="91">
        <v>2030</v>
      </c>
    </row>
    <row r="96" spans="1:8" ht="26" x14ac:dyDescent="0.25">
      <c r="A96" s="51" t="s">
        <v>9</v>
      </c>
      <c r="B96" s="154" t="s">
        <v>6</v>
      </c>
      <c r="C96" s="155"/>
      <c r="D96" s="20" t="s">
        <v>14</v>
      </c>
      <c r="E96" s="20" t="s">
        <v>15</v>
      </c>
      <c r="F96" s="20" t="s">
        <v>15</v>
      </c>
      <c r="G96" s="20" t="s">
        <v>15</v>
      </c>
      <c r="H96" s="45" t="s">
        <v>15</v>
      </c>
    </row>
    <row r="97" spans="1:8" ht="41" thickBot="1" x14ac:dyDescent="0.35">
      <c r="A97" s="105">
        <v>1</v>
      </c>
      <c r="B97" s="123" t="s">
        <v>95</v>
      </c>
      <c r="C97" s="119"/>
      <c r="D97" s="6">
        <v>0</v>
      </c>
      <c r="E97" s="6">
        <v>0</v>
      </c>
      <c r="F97" s="6">
        <v>0</v>
      </c>
      <c r="G97" s="6">
        <v>0</v>
      </c>
      <c r="H97" s="46">
        <v>0</v>
      </c>
    </row>
    <row r="98" spans="1:8" ht="13" x14ac:dyDescent="0.25">
      <c r="A98" s="144" t="s">
        <v>93</v>
      </c>
      <c r="B98" s="145"/>
      <c r="C98" s="146"/>
      <c r="D98" s="37">
        <f>SUM(D97:D97)</f>
        <v>0</v>
      </c>
      <c r="E98" s="37">
        <f>SUM(E97:E97)</f>
        <v>0</v>
      </c>
      <c r="F98" s="37">
        <f>SUM(F97:F97)</f>
        <v>0</v>
      </c>
      <c r="G98" s="37">
        <f>SUM(G97:G97)</f>
        <v>0</v>
      </c>
      <c r="H98" s="38">
        <f>SUM(H97:H97)</f>
        <v>0</v>
      </c>
    </row>
    <row r="99" spans="1:8" ht="13.5" thickBot="1" x14ac:dyDescent="0.3">
      <c r="A99" s="159" t="s">
        <v>94</v>
      </c>
      <c r="B99" s="160"/>
      <c r="C99" s="160"/>
      <c r="D99" s="160"/>
      <c r="E99" s="160"/>
      <c r="F99" s="160"/>
      <c r="G99" s="160"/>
      <c r="H99" s="36">
        <f>SUM(D98:H98)</f>
        <v>0</v>
      </c>
    </row>
    <row r="100" spans="1:8" ht="30" customHeight="1" thickBot="1" x14ac:dyDescent="0.3">
      <c r="A100" s="55"/>
      <c r="B100" s="22"/>
      <c r="C100" s="22"/>
      <c r="D100" s="22"/>
      <c r="E100" s="22"/>
      <c r="F100" s="22"/>
      <c r="G100" s="22"/>
      <c r="H100" s="56"/>
    </row>
    <row r="101" spans="1:8" ht="14.5" thickBot="1" x14ac:dyDescent="0.35">
      <c r="A101" s="141" t="s">
        <v>17</v>
      </c>
      <c r="B101" s="142"/>
      <c r="C101" s="143"/>
      <c r="D101" s="89">
        <v>2026</v>
      </c>
      <c r="E101" s="90">
        <v>2027</v>
      </c>
      <c r="F101" s="90">
        <v>2028</v>
      </c>
      <c r="G101" s="91">
        <v>2029</v>
      </c>
      <c r="H101" s="91">
        <v>2030</v>
      </c>
    </row>
    <row r="102" spans="1:8" ht="26" x14ac:dyDescent="0.25">
      <c r="A102" s="44" t="s">
        <v>9</v>
      </c>
      <c r="B102" s="154" t="s">
        <v>6</v>
      </c>
      <c r="C102" s="155"/>
      <c r="D102" s="20" t="s">
        <v>14</v>
      </c>
      <c r="E102" s="20" t="s">
        <v>15</v>
      </c>
      <c r="F102" s="20" t="s">
        <v>15</v>
      </c>
      <c r="G102" s="20" t="s">
        <v>15</v>
      </c>
      <c r="H102" s="45" t="s">
        <v>15</v>
      </c>
    </row>
    <row r="103" spans="1:8" ht="14" thickBot="1" x14ac:dyDescent="0.35">
      <c r="A103" s="114">
        <v>30</v>
      </c>
      <c r="B103" s="111" t="s">
        <v>96</v>
      </c>
      <c r="C103" s="124"/>
      <c r="D103" s="29">
        <v>0</v>
      </c>
      <c r="E103" s="29">
        <v>0</v>
      </c>
      <c r="F103" s="29">
        <v>0</v>
      </c>
      <c r="G103" s="29">
        <v>0</v>
      </c>
      <c r="H103" s="57">
        <v>0</v>
      </c>
    </row>
    <row r="104" spans="1:8" ht="13" x14ac:dyDescent="0.25">
      <c r="A104" s="144" t="s">
        <v>18</v>
      </c>
      <c r="B104" s="145"/>
      <c r="C104" s="146"/>
      <c r="D104" s="37">
        <f>SUM(D103:D103)</f>
        <v>0</v>
      </c>
      <c r="E104" s="37">
        <f>SUM(E103:E103)</f>
        <v>0</v>
      </c>
      <c r="F104" s="37">
        <f>SUM(F103:F103)</f>
        <v>0</v>
      </c>
      <c r="G104" s="37">
        <f>SUM(G103:G103)</f>
        <v>0</v>
      </c>
      <c r="H104" s="38">
        <f>SUM(H103:H103)</f>
        <v>0</v>
      </c>
    </row>
    <row r="105" spans="1:8" ht="13.5" thickBot="1" x14ac:dyDescent="0.3">
      <c r="A105" s="159" t="s">
        <v>27</v>
      </c>
      <c r="B105" s="160"/>
      <c r="C105" s="160"/>
      <c r="D105" s="160"/>
      <c r="E105" s="160"/>
      <c r="F105" s="160"/>
      <c r="G105" s="160"/>
      <c r="H105" s="36">
        <f>SUM(D104:H104)</f>
        <v>0</v>
      </c>
    </row>
    <row r="106" spans="1:8" ht="30" customHeight="1" thickBot="1" x14ac:dyDescent="0.3">
      <c r="A106" s="49"/>
      <c r="B106" s="25"/>
      <c r="C106" s="25"/>
      <c r="D106" s="31"/>
      <c r="E106" s="31"/>
      <c r="F106" s="31"/>
      <c r="G106" s="31"/>
      <c r="H106" s="50"/>
    </row>
    <row r="107" spans="1:8" ht="14.5" thickBot="1" x14ac:dyDescent="0.35">
      <c r="A107" s="141" t="s">
        <v>97</v>
      </c>
      <c r="B107" s="142"/>
      <c r="C107" s="143"/>
      <c r="D107" s="89">
        <v>2026</v>
      </c>
      <c r="E107" s="90">
        <v>2027</v>
      </c>
      <c r="F107" s="90">
        <v>2028</v>
      </c>
      <c r="G107" s="91">
        <v>2029</v>
      </c>
      <c r="H107" s="91">
        <v>2030</v>
      </c>
    </row>
    <row r="108" spans="1:8" ht="26" x14ac:dyDescent="0.25">
      <c r="A108" s="44" t="s">
        <v>9</v>
      </c>
      <c r="B108" s="154" t="s">
        <v>6</v>
      </c>
      <c r="C108" s="155"/>
      <c r="D108" s="20" t="s">
        <v>138</v>
      </c>
      <c r="E108" s="20" t="s">
        <v>138</v>
      </c>
      <c r="F108" s="20" t="s">
        <v>138</v>
      </c>
      <c r="G108" s="20" t="s">
        <v>138</v>
      </c>
      <c r="H108" s="45" t="s">
        <v>138</v>
      </c>
    </row>
    <row r="109" spans="1:8" ht="25" x14ac:dyDescent="0.25">
      <c r="A109" s="58">
        <v>1</v>
      </c>
      <c r="B109" s="43" t="s">
        <v>98</v>
      </c>
      <c r="C109" s="42"/>
      <c r="D109" s="28">
        <v>0</v>
      </c>
      <c r="E109" s="28">
        <v>0</v>
      </c>
      <c r="F109" s="28">
        <v>0</v>
      </c>
      <c r="G109" s="28">
        <v>0</v>
      </c>
      <c r="H109" s="59">
        <v>0</v>
      </c>
    </row>
    <row r="110" spans="1:8" ht="25" x14ac:dyDescent="0.25">
      <c r="A110" s="58">
        <v>1</v>
      </c>
      <c r="B110" s="43" t="s">
        <v>99</v>
      </c>
      <c r="C110" s="42"/>
      <c r="D110" s="28">
        <v>0</v>
      </c>
      <c r="E110" s="28">
        <v>0</v>
      </c>
      <c r="F110" s="28">
        <v>0</v>
      </c>
      <c r="G110" s="28">
        <v>0</v>
      </c>
      <c r="H110" s="59">
        <v>0</v>
      </c>
    </row>
    <row r="111" spans="1:8" ht="25.5" thickBot="1" x14ac:dyDescent="0.35">
      <c r="A111" s="114">
        <v>1</v>
      </c>
      <c r="B111" s="97" t="s">
        <v>100</v>
      </c>
      <c r="C111" s="124"/>
      <c r="D111" s="98">
        <v>0</v>
      </c>
      <c r="E111" s="98">
        <v>0</v>
      </c>
      <c r="F111" s="98">
        <v>0</v>
      </c>
      <c r="G111" s="98">
        <v>0</v>
      </c>
      <c r="H111" s="99">
        <v>0</v>
      </c>
    </row>
    <row r="112" spans="1:8" ht="13" x14ac:dyDescent="0.25">
      <c r="A112" s="144" t="s">
        <v>139</v>
      </c>
      <c r="B112" s="145"/>
      <c r="C112" s="146"/>
      <c r="D112" s="37">
        <f>SUM(D109:D111)</f>
        <v>0</v>
      </c>
      <c r="E112" s="37">
        <f t="shared" ref="E112:G112" si="1">SUM(E109:E111)</f>
        <v>0</v>
      </c>
      <c r="F112" s="37">
        <f t="shared" si="1"/>
        <v>0</v>
      </c>
      <c r="G112" s="37">
        <f t="shared" si="1"/>
        <v>0</v>
      </c>
      <c r="H112" s="38">
        <f>SUM(H109:H111)</f>
        <v>0</v>
      </c>
    </row>
    <row r="113" spans="1:8" ht="13.5" thickBot="1" x14ac:dyDescent="0.3">
      <c r="A113" s="159" t="s">
        <v>140</v>
      </c>
      <c r="B113" s="160"/>
      <c r="C113" s="160"/>
      <c r="D113" s="160"/>
      <c r="E113" s="160"/>
      <c r="F113" s="160"/>
      <c r="G113" s="160"/>
      <c r="H113" s="36">
        <f>SUM(D112:H112)</f>
        <v>0</v>
      </c>
    </row>
    <row r="114" spans="1:8" ht="30" customHeight="1" thickBot="1" x14ac:dyDescent="0.3">
      <c r="A114" s="53"/>
      <c r="B114" s="9"/>
      <c r="C114" s="9"/>
      <c r="D114" s="9"/>
      <c r="E114" s="9"/>
      <c r="F114" s="9"/>
      <c r="G114" s="9"/>
      <c r="H114" s="60"/>
    </row>
    <row r="115" spans="1:8" ht="14.5" thickBot="1" x14ac:dyDescent="0.35">
      <c r="A115" s="141" t="s">
        <v>144</v>
      </c>
      <c r="B115" s="142"/>
      <c r="C115" s="143"/>
      <c r="D115" s="89">
        <v>2026</v>
      </c>
      <c r="E115" s="90">
        <v>2027</v>
      </c>
      <c r="F115" s="90">
        <v>2028</v>
      </c>
      <c r="G115" s="91">
        <v>2029</v>
      </c>
      <c r="H115" s="91">
        <v>2030</v>
      </c>
    </row>
    <row r="116" spans="1:8" ht="13" x14ac:dyDescent="0.25">
      <c r="A116" s="181" t="s">
        <v>10</v>
      </c>
      <c r="B116" s="182"/>
      <c r="C116" s="155"/>
      <c r="D116" s="20" t="s">
        <v>16</v>
      </c>
      <c r="E116" s="20" t="s">
        <v>16</v>
      </c>
      <c r="F116" s="20" t="s">
        <v>16</v>
      </c>
      <c r="G116" s="20" t="s">
        <v>16</v>
      </c>
      <c r="H116" s="45" t="s">
        <v>16</v>
      </c>
    </row>
    <row r="117" spans="1:8" ht="13.5" thickBot="1" x14ac:dyDescent="0.3">
      <c r="A117" s="61" t="s">
        <v>22</v>
      </c>
      <c r="B117" s="24"/>
      <c r="C117" s="26"/>
      <c r="D117" s="6">
        <v>0</v>
      </c>
      <c r="E117" s="6">
        <v>0</v>
      </c>
      <c r="F117" s="6">
        <v>0</v>
      </c>
      <c r="G117" s="6">
        <v>0</v>
      </c>
      <c r="H117" s="46">
        <v>0</v>
      </c>
    </row>
    <row r="118" spans="1:8" ht="13" x14ac:dyDescent="0.25">
      <c r="A118" s="144" t="s">
        <v>142</v>
      </c>
      <c r="B118" s="145"/>
      <c r="C118" s="146"/>
      <c r="D118" s="37">
        <f>SUM(D117:D117)</f>
        <v>0</v>
      </c>
      <c r="E118" s="37">
        <f>SUM(E117:E117)</f>
        <v>0</v>
      </c>
      <c r="F118" s="37">
        <f>SUM(F117:F117)</f>
        <v>0</v>
      </c>
      <c r="G118" s="37">
        <f>SUM(G117:G117)</f>
        <v>0</v>
      </c>
      <c r="H118" s="38">
        <f>SUM(H117:H117)</f>
        <v>0</v>
      </c>
    </row>
    <row r="119" spans="1:8" ht="13.5" thickBot="1" x14ac:dyDescent="0.3">
      <c r="A119" s="147" t="s">
        <v>21</v>
      </c>
      <c r="B119" s="148"/>
      <c r="C119" s="148"/>
      <c r="D119" s="148"/>
      <c r="E119" s="148"/>
      <c r="F119" s="148"/>
      <c r="G119" s="148"/>
      <c r="H119" s="64">
        <f>SUM(D118:H118)</f>
        <v>0</v>
      </c>
    </row>
    <row r="120" spans="1:8" ht="23.25" customHeight="1" thickBot="1" x14ac:dyDescent="0.3">
      <c r="A120" s="67"/>
      <c r="B120" s="68"/>
      <c r="C120" s="68"/>
      <c r="D120" s="68"/>
      <c r="E120" s="68"/>
      <c r="F120" s="68"/>
      <c r="G120" s="68"/>
      <c r="H120" s="54"/>
    </row>
    <row r="121" spans="1:8" ht="13.5" thickBot="1" x14ac:dyDescent="0.35">
      <c r="A121" s="65" t="s">
        <v>143</v>
      </c>
      <c r="B121" s="66"/>
      <c r="C121" s="66"/>
      <c r="D121" s="69">
        <f>SUM(D104,D98,D92,D84,D76,D69,D59,D43,D36,D25)</f>
        <v>0</v>
      </c>
      <c r="E121" s="69">
        <f t="shared" ref="E121:H121" si="2">SUM(E104,E98,E92,E84,E76,E69,E59,E43,E36,E25)</f>
        <v>0</v>
      </c>
      <c r="F121" s="69">
        <f t="shared" si="2"/>
        <v>0</v>
      </c>
      <c r="G121" s="69">
        <f t="shared" si="2"/>
        <v>0</v>
      </c>
      <c r="H121" s="70">
        <f t="shared" si="2"/>
        <v>0</v>
      </c>
    </row>
    <row r="122" spans="1:8" ht="13.5" thickBot="1" x14ac:dyDescent="0.3">
      <c r="A122" s="144" t="s">
        <v>145</v>
      </c>
      <c r="B122" s="145"/>
      <c r="C122" s="146"/>
      <c r="D122" s="37">
        <f>D118+D112</f>
        <v>0</v>
      </c>
      <c r="E122" s="37">
        <f>E118+E112</f>
        <v>0</v>
      </c>
      <c r="F122" s="37">
        <f t="shared" ref="F122:H122" si="3">F118+F112</f>
        <v>0</v>
      </c>
      <c r="G122" s="37">
        <f t="shared" si="3"/>
        <v>0</v>
      </c>
      <c r="H122" s="38">
        <f t="shared" si="3"/>
        <v>0</v>
      </c>
    </row>
    <row r="123" spans="1:8" ht="13.5" thickBot="1" x14ac:dyDescent="0.35">
      <c r="A123" s="65" t="s">
        <v>141</v>
      </c>
      <c r="B123" s="66"/>
      <c r="C123" s="66"/>
      <c r="D123" s="69">
        <f>SUM(D121:D122)</f>
        <v>0</v>
      </c>
      <c r="E123" s="69">
        <f t="shared" ref="E123:G123" si="4">SUM(E121:E122)</f>
        <v>0</v>
      </c>
      <c r="F123" s="69">
        <f t="shared" si="4"/>
        <v>0</v>
      </c>
      <c r="G123" s="69">
        <f t="shared" si="4"/>
        <v>0</v>
      </c>
      <c r="H123" s="70">
        <f>SUM(H121:H122)</f>
        <v>0</v>
      </c>
    </row>
    <row r="124" spans="1:8" ht="30" customHeight="1" thickBot="1" x14ac:dyDescent="0.3">
      <c r="C124" s="25"/>
    </row>
    <row r="125" spans="1:8" ht="14.5" thickBot="1" x14ac:dyDescent="0.35">
      <c r="A125" s="103" t="s">
        <v>24</v>
      </c>
      <c r="B125" s="62"/>
      <c r="C125" s="63"/>
      <c r="D125" s="89">
        <v>2026</v>
      </c>
      <c r="E125" s="90">
        <v>2027</v>
      </c>
      <c r="F125" s="90">
        <v>2028</v>
      </c>
      <c r="G125" s="91">
        <v>2029</v>
      </c>
      <c r="H125" s="91">
        <v>2030</v>
      </c>
    </row>
    <row r="126" spans="1:8" ht="39" x14ac:dyDescent="0.25">
      <c r="A126" s="44" t="s">
        <v>9</v>
      </c>
      <c r="B126" s="154" t="s">
        <v>6</v>
      </c>
      <c r="C126" s="155"/>
      <c r="D126" s="20" t="s">
        <v>13</v>
      </c>
      <c r="E126" s="20" t="s">
        <v>13</v>
      </c>
      <c r="F126" s="20" t="s">
        <v>13</v>
      </c>
      <c r="G126" s="20" t="s">
        <v>13</v>
      </c>
      <c r="H126" s="45" t="s">
        <v>15</v>
      </c>
    </row>
    <row r="127" spans="1:8" ht="13" x14ac:dyDescent="0.25">
      <c r="A127" s="156" t="s">
        <v>102</v>
      </c>
      <c r="B127" s="157"/>
      <c r="C127" s="157"/>
      <c r="D127" s="157"/>
      <c r="E127" s="157"/>
      <c r="F127" s="157"/>
      <c r="G127" s="157"/>
      <c r="H127" s="158"/>
    </row>
    <row r="128" spans="1:8" ht="67.5" x14ac:dyDescent="0.3">
      <c r="A128" s="105">
        <v>1</v>
      </c>
      <c r="B128" s="125" t="s">
        <v>106</v>
      </c>
      <c r="C128" s="126"/>
      <c r="D128" s="102">
        <v>0</v>
      </c>
      <c r="E128" s="6">
        <v>0</v>
      </c>
      <c r="F128" s="6">
        <v>0</v>
      </c>
      <c r="G128" s="6">
        <v>0</v>
      </c>
      <c r="H128" s="46">
        <v>0</v>
      </c>
    </row>
    <row r="129" spans="1:8" ht="27" x14ac:dyDescent="0.3">
      <c r="A129" s="105">
        <v>1</v>
      </c>
      <c r="B129" s="113" t="s">
        <v>105</v>
      </c>
      <c r="C129" s="126"/>
      <c r="D129" s="102">
        <v>0</v>
      </c>
      <c r="E129" s="6">
        <v>0</v>
      </c>
      <c r="F129" s="6">
        <v>0</v>
      </c>
      <c r="G129" s="6">
        <v>0</v>
      </c>
      <c r="H129" s="46">
        <v>0</v>
      </c>
    </row>
    <row r="130" spans="1:8" ht="13.5" x14ac:dyDescent="0.3">
      <c r="A130" s="52">
        <v>1</v>
      </c>
      <c r="B130" s="121" t="s">
        <v>54</v>
      </c>
      <c r="C130" s="126"/>
      <c r="D130" s="102">
        <v>0</v>
      </c>
      <c r="E130" s="34"/>
      <c r="F130" s="34"/>
      <c r="G130" s="34"/>
      <c r="H130" s="48"/>
    </row>
    <row r="131" spans="1:8" ht="13" x14ac:dyDescent="0.25">
      <c r="A131" s="156" t="s">
        <v>103</v>
      </c>
      <c r="B131" s="157"/>
      <c r="C131" s="157"/>
      <c r="D131" s="157"/>
      <c r="E131" s="157"/>
      <c r="F131" s="157"/>
      <c r="G131" s="157"/>
      <c r="H131" s="158"/>
    </row>
    <row r="132" spans="1:8" ht="27" x14ac:dyDescent="0.3">
      <c r="A132" s="105">
        <v>2</v>
      </c>
      <c r="B132" s="113" t="s">
        <v>108</v>
      </c>
      <c r="C132" s="126"/>
      <c r="D132" s="102">
        <v>0</v>
      </c>
      <c r="E132" s="6">
        <v>0</v>
      </c>
      <c r="F132" s="6">
        <v>0</v>
      </c>
      <c r="G132" s="6">
        <v>0</v>
      </c>
      <c r="H132" s="46">
        <v>0</v>
      </c>
    </row>
    <row r="133" spans="1:8" ht="27" x14ac:dyDescent="0.3">
      <c r="A133" s="72">
        <v>1</v>
      </c>
      <c r="B133" s="113" t="s">
        <v>109</v>
      </c>
      <c r="C133" s="71"/>
      <c r="D133" s="127">
        <v>0</v>
      </c>
      <c r="E133" s="6">
        <v>0</v>
      </c>
      <c r="F133" s="6">
        <v>0</v>
      </c>
      <c r="G133" s="6">
        <v>0</v>
      </c>
      <c r="H133" s="46">
        <v>0</v>
      </c>
    </row>
    <row r="134" spans="1:8" ht="27" x14ac:dyDescent="0.3">
      <c r="A134" s="73">
        <v>1</v>
      </c>
      <c r="B134" s="113" t="s">
        <v>110</v>
      </c>
      <c r="C134" s="71"/>
      <c r="D134" s="127">
        <v>0</v>
      </c>
      <c r="E134" s="6">
        <v>0</v>
      </c>
      <c r="F134" s="6">
        <v>0</v>
      </c>
      <c r="G134" s="6">
        <v>0</v>
      </c>
      <c r="H134" s="46">
        <v>0</v>
      </c>
    </row>
    <row r="135" spans="1:8" ht="13.5" x14ac:dyDescent="0.25">
      <c r="A135" s="73">
        <v>1</v>
      </c>
      <c r="B135" s="115" t="s">
        <v>146</v>
      </c>
      <c r="C135" s="74"/>
      <c r="D135" s="127">
        <v>0</v>
      </c>
      <c r="E135" s="34"/>
      <c r="F135" s="34"/>
      <c r="G135" s="34"/>
      <c r="H135" s="48"/>
    </row>
    <row r="136" spans="1:8" ht="13" x14ac:dyDescent="0.25">
      <c r="A136" s="156" t="s">
        <v>104</v>
      </c>
      <c r="B136" s="157"/>
      <c r="C136" s="157"/>
      <c r="D136" s="157"/>
      <c r="E136" s="157"/>
      <c r="F136" s="157"/>
      <c r="G136" s="157"/>
      <c r="H136" s="158"/>
    </row>
    <row r="137" spans="1:8" s="21" customFormat="1" ht="15.75" customHeight="1" thickBot="1" x14ac:dyDescent="0.4">
      <c r="A137" s="149" t="s">
        <v>23</v>
      </c>
      <c r="B137" s="150"/>
      <c r="C137" s="151"/>
      <c r="D137" s="128">
        <v>0</v>
      </c>
      <c r="E137" s="29">
        <v>0</v>
      </c>
      <c r="F137" s="29">
        <v>0</v>
      </c>
      <c r="G137" s="29">
        <v>0</v>
      </c>
      <c r="H137" s="57">
        <v>0</v>
      </c>
    </row>
    <row r="138" spans="1:8" s="21" customFormat="1" ht="15.75" customHeight="1" x14ac:dyDescent="0.35">
      <c r="A138" s="94" t="s">
        <v>148</v>
      </c>
      <c r="B138" s="95"/>
      <c r="C138" s="96"/>
      <c r="D138" s="100">
        <f>D137</f>
        <v>0</v>
      </c>
      <c r="E138" s="37">
        <f t="shared" ref="E138:H138" si="5">E137</f>
        <v>0</v>
      </c>
      <c r="F138" s="37">
        <f t="shared" si="5"/>
        <v>0</v>
      </c>
      <c r="G138" s="37">
        <f t="shared" si="5"/>
        <v>0</v>
      </c>
      <c r="H138" s="38">
        <f t="shared" si="5"/>
        <v>0</v>
      </c>
    </row>
    <row r="139" spans="1:8" s="21" customFormat="1" ht="15.75" customHeight="1" x14ac:dyDescent="0.35">
      <c r="A139" s="104" t="s">
        <v>147</v>
      </c>
      <c r="B139" s="92"/>
      <c r="C139" s="93"/>
      <c r="D139" s="101">
        <f>SUM(D128:D135)</f>
        <v>0</v>
      </c>
      <c r="E139" s="75">
        <f t="shared" ref="E139:G139" si="6">SUM(E128:E135)</f>
        <v>0</v>
      </c>
      <c r="F139" s="75">
        <f t="shared" si="6"/>
        <v>0</v>
      </c>
      <c r="G139" s="75">
        <f t="shared" si="6"/>
        <v>0</v>
      </c>
      <c r="H139" s="87">
        <f>SUM(H128:H135)</f>
        <v>0</v>
      </c>
    </row>
    <row r="140" spans="1:8" ht="13" x14ac:dyDescent="0.25">
      <c r="A140" s="171" t="s">
        <v>111</v>
      </c>
      <c r="B140" s="172"/>
      <c r="C140" s="173"/>
      <c r="D140" s="102">
        <f>SUM(D138:D139)</f>
        <v>0</v>
      </c>
      <c r="E140" s="39">
        <f t="shared" ref="E140:G140" si="7">SUM(E138:E139)</f>
        <v>0</v>
      </c>
      <c r="F140" s="39">
        <f t="shared" si="7"/>
        <v>0</v>
      </c>
      <c r="G140" s="39">
        <f t="shared" si="7"/>
        <v>0</v>
      </c>
      <c r="H140" s="40">
        <f>SUM(H138:H139)</f>
        <v>0</v>
      </c>
    </row>
    <row r="141" spans="1:8" ht="13.5" thickBot="1" x14ac:dyDescent="0.3">
      <c r="A141" s="159" t="s">
        <v>107</v>
      </c>
      <c r="B141" s="160"/>
      <c r="C141" s="160"/>
      <c r="D141" s="160"/>
      <c r="E141" s="160"/>
      <c r="F141" s="160"/>
      <c r="G141" s="160"/>
      <c r="H141" s="36">
        <f>SUM(D140:H140)</f>
        <v>0</v>
      </c>
    </row>
    <row r="142" spans="1:8" ht="30" customHeight="1" thickBot="1" x14ac:dyDescent="0.3"/>
    <row r="143" spans="1:8" ht="14.5" thickBot="1" x14ac:dyDescent="0.35">
      <c r="A143" s="81" t="s">
        <v>149</v>
      </c>
      <c r="B143" s="80"/>
      <c r="C143" s="63"/>
      <c r="D143" s="89">
        <v>2026</v>
      </c>
      <c r="E143" s="90">
        <v>2027</v>
      </c>
      <c r="F143" s="90">
        <v>2028</v>
      </c>
      <c r="G143" s="91">
        <v>2029</v>
      </c>
      <c r="H143" s="91">
        <v>2030</v>
      </c>
    </row>
    <row r="144" spans="1:8" ht="52" x14ac:dyDescent="0.25">
      <c r="A144" s="44" t="s">
        <v>9</v>
      </c>
      <c r="B144" s="154" t="s">
        <v>6</v>
      </c>
      <c r="C144" s="155"/>
      <c r="D144" s="20" t="s">
        <v>150</v>
      </c>
      <c r="E144" s="20" t="s">
        <v>150</v>
      </c>
      <c r="F144" s="20" t="s">
        <v>150</v>
      </c>
      <c r="G144" s="20" t="s">
        <v>150</v>
      </c>
      <c r="H144" s="20" t="s">
        <v>150</v>
      </c>
    </row>
    <row r="145" spans="1:8" ht="15.75" customHeight="1" x14ac:dyDescent="0.25">
      <c r="A145" s="156" t="s">
        <v>113</v>
      </c>
      <c r="B145" s="157"/>
      <c r="C145" s="157"/>
      <c r="D145" s="157"/>
      <c r="E145" s="157"/>
      <c r="F145" s="157"/>
      <c r="G145" s="157"/>
      <c r="H145" s="158"/>
    </row>
    <row r="146" spans="1:8" ht="81" x14ac:dyDescent="0.3">
      <c r="A146" s="105">
        <v>1</v>
      </c>
      <c r="B146" s="113" t="s">
        <v>120</v>
      </c>
      <c r="C146" s="126"/>
      <c r="D146" s="6">
        <v>0</v>
      </c>
      <c r="E146" s="6">
        <v>0</v>
      </c>
      <c r="F146" s="6">
        <v>0</v>
      </c>
      <c r="G146" s="6">
        <v>0</v>
      </c>
      <c r="H146" s="46">
        <v>0</v>
      </c>
    </row>
    <row r="147" spans="1:8" ht="81" x14ac:dyDescent="0.3">
      <c r="A147" s="105">
        <v>1</v>
      </c>
      <c r="B147" s="113" t="s">
        <v>121</v>
      </c>
      <c r="C147" s="126"/>
      <c r="D147" s="6">
        <v>0</v>
      </c>
      <c r="E147" s="6">
        <v>0</v>
      </c>
      <c r="F147" s="6">
        <v>0</v>
      </c>
      <c r="G147" s="6">
        <v>0</v>
      </c>
      <c r="H147" s="46">
        <v>0</v>
      </c>
    </row>
    <row r="148" spans="1:8" ht="81" x14ac:dyDescent="0.3">
      <c r="A148" s="105">
        <v>1</v>
      </c>
      <c r="B148" s="129" t="s">
        <v>122</v>
      </c>
      <c r="C148" s="126"/>
      <c r="D148" s="6">
        <v>0</v>
      </c>
      <c r="E148" s="6">
        <v>0</v>
      </c>
      <c r="F148" s="6">
        <v>0</v>
      </c>
      <c r="G148" s="6">
        <v>0</v>
      </c>
      <c r="H148" s="46">
        <v>0</v>
      </c>
    </row>
    <row r="149" spans="1:8" ht="13.5" x14ac:dyDescent="0.3">
      <c r="A149" s="52">
        <v>1</v>
      </c>
      <c r="B149" s="115" t="s">
        <v>123</v>
      </c>
      <c r="C149" s="126"/>
      <c r="D149" s="6">
        <v>0</v>
      </c>
      <c r="E149" s="34"/>
      <c r="F149" s="34"/>
      <c r="G149" s="34"/>
      <c r="H149" s="48"/>
    </row>
    <row r="150" spans="1:8" ht="13.5" x14ac:dyDescent="0.3">
      <c r="A150" s="52">
        <v>1</v>
      </c>
      <c r="B150" s="115" t="s">
        <v>124</v>
      </c>
      <c r="C150" s="126"/>
      <c r="D150" s="6">
        <v>0</v>
      </c>
      <c r="E150" s="34"/>
      <c r="F150" s="34"/>
      <c r="G150" s="34"/>
      <c r="H150" s="48"/>
    </row>
    <row r="151" spans="1:8" ht="13" x14ac:dyDescent="0.25">
      <c r="A151" s="156" t="s">
        <v>114</v>
      </c>
      <c r="B151" s="157"/>
      <c r="C151" s="157"/>
      <c r="D151" s="157"/>
      <c r="E151" s="157"/>
      <c r="F151" s="157"/>
      <c r="G151" s="157"/>
      <c r="H151" s="158"/>
    </row>
    <row r="152" spans="1:8" ht="54" x14ac:dyDescent="0.3">
      <c r="A152" s="105">
        <v>1</v>
      </c>
      <c r="B152" s="113" t="s">
        <v>125</v>
      </c>
      <c r="C152" s="126"/>
      <c r="D152" s="6">
        <v>0</v>
      </c>
      <c r="E152" s="6">
        <v>0</v>
      </c>
      <c r="F152" s="6">
        <v>0</v>
      </c>
      <c r="G152" s="6">
        <v>0</v>
      </c>
      <c r="H152" s="46">
        <v>0</v>
      </c>
    </row>
    <row r="153" spans="1:8" ht="54" x14ac:dyDescent="0.3">
      <c r="A153" s="105">
        <v>1</v>
      </c>
      <c r="B153" s="129" t="s">
        <v>126</v>
      </c>
      <c r="C153" s="130"/>
      <c r="D153" s="6">
        <v>0</v>
      </c>
      <c r="E153" s="6">
        <v>0</v>
      </c>
      <c r="F153" s="6">
        <v>0</v>
      </c>
      <c r="G153" s="6">
        <v>0</v>
      </c>
      <c r="H153" s="46">
        <v>0</v>
      </c>
    </row>
    <row r="154" spans="1:8" ht="54" x14ac:dyDescent="0.3">
      <c r="A154" s="72">
        <v>1</v>
      </c>
      <c r="B154" s="113" t="s">
        <v>127</v>
      </c>
      <c r="C154" s="71"/>
      <c r="D154" s="27">
        <v>0</v>
      </c>
      <c r="E154" s="6">
        <v>0</v>
      </c>
      <c r="F154" s="6">
        <v>0</v>
      </c>
      <c r="G154" s="6">
        <v>0</v>
      </c>
      <c r="H154" s="46">
        <v>0</v>
      </c>
    </row>
    <row r="155" spans="1:8" ht="13.5" x14ac:dyDescent="0.25">
      <c r="A155" s="73">
        <v>1</v>
      </c>
      <c r="B155" s="115" t="s">
        <v>128</v>
      </c>
      <c r="C155" s="74"/>
      <c r="D155" s="27">
        <v>0</v>
      </c>
      <c r="E155" s="34"/>
      <c r="F155" s="34"/>
      <c r="G155" s="34"/>
      <c r="H155" s="48"/>
    </row>
    <row r="156" spans="1:8" ht="13.5" x14ac:dyDescent="0.3">
      <c r="A156" s="131">
        <v>1</v>
      </c>
      <c r="B156" s="115" t="s">
        <v>129</v>
      </c>
      <c r="C156" s="132"/>
      <c r="D156" s="6">
        <v>0</v>
      </c>
      <c r="E156" s="34"/>
      <c r="F156" s="34"/>
      <c r="G156" s="34"/>
      <c r="H156" s="48"/>
    </row>
    <row r="157" spans="1:8" ht="13.5" x14ac:dyDescent="0.3">
      <c r="A157" s="105">
        <v>1</v>
      </c>
      <c r="B157" s="115" t="s">
        <v>130</v>
      </c>
      <c r="C157" s="110"/>
      <c r="D157" s="6">
        <v>0</v>
      </c>
      <c r="E157" s="34"/>
      <c r="F157" s="34"/>
      <c r="G157" s="34"/>
      <c r="H157" s="48"/>
    </row>
    <row r="158" spans="1:8" ht="13" x14ac:dyDescent="0.25">
      <c r="A158" s="156" t="s">
        <v>115</v>
      </c>
      <c r="B158" s="157"/>
      <c r="C158" s="157"/>
      <c r="D158" s="157"/>
      <c r="E158" s="157"/>
      <c r="F158" s="157"/>
      <c r="G158" s="157"/>
      <c r="H158" s="158"/>
    </row>
    <row r="159" spans="1:8" ht="40.5" x14ac:dyDescent="0.3">
      <c r="A159" s="83">
        <v>1</v>
      </c>
      <c r="B159" s="113" t="s">
        <v>131</v>
      </c>
      <c r="C159" s="82"/>
      <c r="D159" s="6">
        <v>0</v>
      </c>
      <c r="E159" s="6">
        <v>0</v>
      </c>
      <c r="F159" s="6">
        <v>0</v>
      </c>
      <c r="G159" s="6">
        <v>0</v>
      </c>
      <c r="H159" s="46">
        <v>0</v>
      </c>
    </row>
    <row r="160" spans="1:8" ht="40.5" x14ac:dyDescent="0.25">
      <c r="A160" s="83">
        <v>1</v>
      </c>
      <c r="B160" s="123" t="s">
        <v>132</v>
      </c>
      <c r="C160" s="82"/>
      <c r="D160" s="6">
        <v>0</v>
      </c>
      <c r="E160" s="6">
        <v>0</v>
      </c>
      <c r="F160" s="6">
        <v>0</v>
      </c>
      <c r="G160" s="6">
        <v>0</v>
      </c>
      <c r="H160" s="46">
        <v>0</v>
      </c>
    </row>
    <row r="161" spans="1:8" ht="13.5" x14ac:dyDescent="0.25">
      <c r="A161" s="83">
        <v>1</v>
      </c>
      <c r="B161" s="115" t="s">
        <v>146</v>
      </c>
      <c r="C161" s="82"/>
      <c r="D161" s="6">
        <v>0</v>
      </c>
      <c r="E161" s="34"/>
      <c r="F161" s="34"/>
      <c r="G161" s="34"/>
      <c r="H161" s="48"/>
    </row>
    <row r="162" spans="1:8" ht="13" x14ac:dyDescent="0.25">
      <c r="A162" s="156" t="s">
        <v>119</v>
      </c>
      <c r="B162" s="157"/>
      <c r="C162" s="157"/>
      <c r="D162" s="157"/>
      <c r="E162" s="157"/>
      <c r="F162" s="157"/>
      <c r="G162" s="157"/>
      <c r="H162" s="158"/>
    </row>
    <row r="163" spans="1:8" ht="25" x14ac:dyDescent="0.3">
      <c r="A163" s="131">
        <v>1</v>
      </c>
      <c r="B163" s="43" t="s">
        <v>98</v>
      </c>
      <c r="C163" s="107"/>
      <c r="D163" s="6">
        <v>0</v>
      </c>
      <c r="E163" s="6">
        <v>0</v>
      </c>
      <c r="F163" s="6">
        <v>0</v>
      </c>
      <c r="G163" s="6">
        <v>0</v>
      </c>
      <c r="H163" s="46">
        <v>0</v>
      </c>
    </row>
    <row r="164" spans="1:8" ht="25" x14ac:dyDescent="0.3">
      <c r="A164" s="105">
        <v>1</v>
      </c>
      <c r="B164" s="43" t="s">
        <v>99</v>
      </c>
      <c r="C164" s="133"/>
      <c r="D164" s="6">
        <v>0</v>
      </c>
      <c r="E164" s="6">
        <v>0</v>
      </c>
      <c r="F164" s="6">
        <v>0</v>
      </c>
      <c r="G164" s="6">
        <v>0</v>
      </c>
      <c r="H164" s="46">
        <v>0</v>
      </c>
    </row>
    <row r="165" spans="1:8" ht="25" x14ac:dyDescent="0.3">
      <c r="A165" s="105">
        <v>1</v>
      </c>
      <c r="B165" s="43" t="s">
        <v>100</v>
      </c>
      <c r="C165" s="133"/>
      <c r="D165" s="6">
        <v>0</v>
      </c>
      <c r="E165" s="6">
        <v>0</v>
      </c>
      <c r="F165" s="6">
        <v>0</v>
      </c>
      <c r="G165" s="6">
        <v>0</v>
      </c>
      <c r="H165" s="46">
        <v>0</v>
      </c>
    </row>
    <row r="166" spans="1:8" ht="13" x14ac:dyDescent="0.25">
      <c r="A166" s="156" t="s">
        <v>104</v>
      </c>
      <c r="B166" s="157"/>
      <c r="C166" s="157"/>
      <c r="D166" s="157"/>
      <c r="E166" s="157"/>
      <c r="F166" s="157"/>
      <c r="G166" s="157"/>
      <c r="H166" s="158"/>
    </row>
    <row r="167" spans="1:8" ht="13.5" thickBot="1" x14ac:dyDescent="0.3">
      <c r="A167" s="149" t="s">
        <v>116</v>
      </c>
      <c r="B167" s="150"/>
      <c r="C167" s="151"/>
      <c r="D167" s="29">
        <v>0</v>
      </c>
      <c r="E167" s="29">
        <v>0</v>
      </c>
      <c r="F167" s="29">
        <v>0</v>
      </c>
      <c r="G167" s="29">
        <v>0</v>
      </c>
      <c r="H167" s="57">
        <v>0</v>
      </c>
    </row>
    <row r="168" spans="1:8" ht="15" customHeight="1" x14ac:dyDescent="0.25">
      <c r="A168" s="144" t="s">
        <v>151</v>
      </c>
      <c r="B168" s="145"/>
      <c r="C168" s="146"/>
      <c r="D168" s="37">
        <f>SUM(D167,D163:D165)</f>
        <v>0</v>
      </c>
      <c r="E168" s="37">
        <f t="shared" ref="E168:G168" si="8">SUM(E167,E163:E165)</f>
        <v>0</v>
      </c>
      <c r="F168" s="37">
        <f t="shared" si="8"/>
        <v>0</v>
      </c>
      <c r="G168" s="37">
        <f t="shared" si="8"/>
        <v>0</v>
      </c>
      <c r="H168" s="38">
        <f>SUM(H167,H163:H165)</f>
        <v>0</v>
      </c>
    </row>
    <row r="169" spans="1:8" ht="13" x14ac:dyDescent="0.25">
      <c r="A169" s="178" t="s">
        <v>152</v>
      </c>
      <c r="B169" s="179"/>
      <c r="C169" s="180"/>
      <c r="D169" s="75">
        <f>SUM(D159:D161,D152:D157,D146:D150)</f>
        <v>0</v>
      </c>
      <c r="E169" s="75">
        <f t="shared" ref="E169:H169" si="9">SUM(E159:E161,E152:E157,E146:E150)</f>
        <v>0</v>
      </c>
      <c r="F169" s="75">
        <f t="shared" si="9"/>
        <v>0</v>
      </c>
      <c r="G169" s="75">
        <f t="shared" si="9"/>
        <v>0</v>
      </c>
      <c r="H169" s="87">
        <f t="shared" si="9"/>
        <v>0</v>
      </c>
    </row>
    <row r="170" spans="1:8" ht="13" x14ac:dyDescent="0.25">
      <c r="A170" s="152" t="s">
        <v>117</v>
      </c>
      <c r="B170" s="153"/>
      <c r="C170" s="153"/>
      <c r="D170" s="75">
        <f>SUM(D168:D169)</f>
        <v>0</v>
      </c>
      <c r="E170" s="75">
        <f t="shared" ref="E170:G170" si="10">SUM(E168:E169)</f>
        <v>0</v>
      </c>
      <c r="F170" s="75">
        <f t="shared" si="10"/>
        <v>0</v>
      </c>
      <c r="G170" s="75">
        <f t="shared" si="10"/>
        <v>0</v>
      </c>
      <c r="H170" s="87">
        <f>SUM(H168:H169)</f>
        <v>0</v>
      </c>
    </row>
    <row r="171" spans="1:8" ht="13.5" thickBot="1" x14ac:dyDescent="0.3">
      <c r="A171" s="147" t="s">
        <v>118</v>
      </c>
      <c r="B171" s="148"/>
      <c r="C171" s="148"/>
      <c r="D171" s="148"/>
      <c r="E171" s="148"/>
      <c r="F171" s="148"/>
      <c r="G171" s="148"/>
      <c r="H171" s="64">
        <f>SUM(D170:H170)</f>
        <v>0</v>
      </c>
    </row>
    <row r="172" spans="1:8" ht="34.5" customHeight="1" thickBot="1" x14ac:dyDescent="0.3"/>
    <row r="173" spans="1:8" ht="14.5" thickBot="1" x14ac:dyDescent="0.35">
      <c r="D173" s="89">
        <v>2026</v>
      </c>
      <c r="E173" s="90">
        <v>2027</v>
      </c>
      <c r="F173" s="90">
        <v>2028</v>
      </c>
      <c r="G173" s="91">
        <v>2029</v>
      </c>
      <c r="H173" s="91">
        <v>2030</v>
      </c>
    </row>
    <row r="174" spans="1:8" ht="13" x14ac:dyDescent="0.3">
      <c r="A174" s="84" t="s">
        <v>101</v>
      </c>
      <c r="B174" s="85"/>
      <c r="C174" s="86"/>
      <c r="D174" s="37">
        <f>D123</f>
        <v>0</v>
      </c>
      <c r="E174" s="37">
        <f>E123</f>
        <v>0</v>
      </c>
      <c r="F174" s="37">
        <f>F123</f>
        <v>0</v>
      </c>
      <c r="G174" s="37">
        <f>G123</f>
        <v>0</v>
      </c>
      <c r="H174" s="38">
        <f>H123</f>
        <v>0</v>
      </c>
    </row>
    <row r="175" spans="1:8" ht="13" x14ac:dyDescent="0.25">
      <c r="A175" s="152" t="s">
        <v>111</v>
      </c>
      <c r="B175" s="153"/>
      <c r="C175" s="153"/>
      <c r="D175" s="75">
        <f>D140</f>
        <v>0</v>
      </c>
      <c r="E175" s="75">
        <f>E140</f>
        <v>0</v>
      </c>
      <c r="F175" s="75">
        <f>F140</f>
        <v>0</v>
      </c>
      <c r="G175" s="75">
        <f>G140</f>
        <v>0</v>
      </c>
      <c r="H175" s="87">
        <f>H140</f>
        <v>0</v>
      </c>
    </row>
    <row r="176" spans="1:8" ht="13" x14ac:dyDescent="0.3">
      <c r="A176" s="176" t="s">
        <v>112</v>
      </c>
      <c r="B176" s="177"/>
      <c r="C176" s="177"/>
      <c r="D176" s="75">
        <f>D170</f>
        <v>0</v>
      </c>
      <c r="E176" s="75">
        <f t="shared" ref="E176:H176" si="11">E170</f>
        <v>0</v>
      </c>
      <c r="F176" s="75">
        <f t="shared" si="11"/>
        <v>0</v>
      </c>
      <c r="G176" s="75">
        <f t="shared" si="11"/>
        <v>0</v>
      </c>
      <c r="H176" s="87">
        <f t="shared" si="11"/>
        <v>0</v>
      </c>
    </row>
    <row r="177" spans="1:8" ht="13.5" thickBot="1" x14ac:dyDescent="0.3">
      <c r="A177" s="174" t="s">
        <v>29</v>
      </c>
      <c r="B177" s="175"/>
      <c r="C177" s="175"/>
      <c r="D177" s="76">
        <v>25000</v>
      </c>
      <c r="E177" s="76">
        <v>25000</v>
      </c>
      <c r="F177" s="76">
        <v>25000</v>
      </c>
      <c r="G177" s="76">
        <v>25000</v>
      </c>
      <c r="H177" s="88">
        <v>25000</v>
      </c>
    </row>
    <row r="178" spans="1:8" ht="13.5" thickBot="1" x14ac:dyDescent="0.3">
      <c r="A178" s="166" t="s">
        <v>12</v>
      </c>
      <c r="B178" s="167"/>
      <c r="C178" s="168"/>
      <c r="D178" s="77">
        <f>SUM(D174:D177)</f>
        <v>25000</v>
      </c>
      <c r="E178" s="77">
        <f t="shared" ref="E178:H178" si="12">SUM(E174:E177)</f>
        <v>25000</v>
      </c>
      <c r="F178" s="77">
        <f t="shared" si="12"/>
        <v>25000</v>
      </c>
      <c r="G178" s="77">
        <f t="shared" si="12"/>
        <v>25000</v>
      </c>
      <c r="H178" s="78">
        <f t="shared" si="12"/>
        <v>25000</v>
      </c>
    </row>
    <row r="179" spans="1:8" ht="14" thickTop="1" thickBot="1" x14ac:dyDescent="0.3">
      <c r="A179" s="169" t="s">
        <v>11</v>
      </c>
      <c r="B179" s="170"/>
      <c r="C179" s="170"/>
      <c r="D179" s="170"/>
      <c r="E179" s="170"/>
      <c r="F179" s="170"/>
      <c r="G179" s="170"/>
      <c r="H179" s="79">
        <f>SUM(D178:H178)</f>
        <v>125000</v>
      </c>
    </row>
  </sheetData>
  <sheetProtection algorithmName="SHA-512" hashValue="ddQfb0w4bGHdNp2Q/S15kiNXI+FUoDxsa8wKqhiM66pbfMEbv7fJ46vckbBfYpQg3p72W2HZ4ef3QuMrdSBK/g==" saltValue="gAjBjBSdzyCOlXY8FK4QYw==" spinCount="100000" sheet="1" selectLockedCells="1"/>
  <mergeCells count="77">
    <mergeCell ref="A7:C7"/>
    <mergeCell ref="B8:C8"/>
    <mergeCell ref="A4:H4"/>
    <mergeCell ref="A5:H5"/>
    <mergeCell ref="A1:H1"/>
    <mergeCell ref="A2:H2"/>
    <mergeCell ref="C3:E3"/>
    <mergeCell ref="A60:G60"/>
    <mergeCell ref="A46:C46"/>
    <mergeCell ref="B47:C47"/>
    <mergeCell ref="A116:C116"/>
    <mergeCell ref="A136:H136"/>
    <mergeCell ref="A127:H127"/>
    <mergeCell ref="A131:H131"/>
    <mergeCell ref="B102:C102"/>
    <mergeCell ref="A122:C122"/>
    <mergeCell ref="A62:C62"/>
    <mergeCell ref="B63:C63"/>
    <mergeCell ref="A69:C69"/>
    <mergeCell ref="A70:G70"/>
    <mergeCell ref="A72:C72"/>
    <mergeCell ref="A84:C84"/>
    <mergeCell ref="A85:G85"/>
    <mergeCell ref="A179:G179"/>
    <mergeCell ref="A141:G141"/>
    <mergeCell ref="A140:C140"/>
    <mergeCell ref="A177:C177"/>
    <mergeCell ref="A176:C176"/>
    <mergeCell ref="A168:C168"/>
    <mergeCell ref="A169:C169"/>
    <mergeCell ref="B29:C29"/>
    <mergeCell ref="A26:G26"/>
    <mergeCell ref="A25:C25"/>
    <mergeCell ref="A178:C178"/>
    <mergeCell ref="B126:C126"/>
    <mergeCell ref="A105:G105"/>
    <mergeCell ref="A104:C104"/>
    <mergeCell ref="A28:C28"/>
    <mergeCell ref="A101:C101"/>
    <mergeCell ref="A39:C39"/>
    <mergeCell ref="B40:C40"/>
    <mergeCell ref="A43:C43"/>
    <mergeCell ref="A44:G44"/>
    <mergeCell ref="A37:G37"/>
    <mergeCell ref="A36:C36"/>
    <mergeCell ref="A59:C59"/>
    <mergeCell ref="A79:C79"/>
    <mergeCell ref="B80:C80"/>
    <mergeCell ref="B73:C73"/>
    <mergeCell ref="A76:C76"/>
    <mergeCell ref="A77:G77"/>
    <mergeCell ref="B88:C88"/>
    <mergeCell ref="A92:C92"/>
    <mergeCell ref="A93:G93"/>
    <mergeCell ref="A87:C87"/>
    <mergeCell ref="A95:C95"/>
    <mergeCell ref="A107:C107"/>
    <mergeCell ref="B108:C108"/>
    <mergeCell ref="A112:C112"/>
    <mergeCell ref="A113:G113"/>
    <mergeCell ref="B96:C96"/>
    <mergeCell ref="A98:C98"/>
    <mergeCell ref="A99:G99"/>
    <mergeCell ref="A115:C115"/>
    <mergeCell ref="A118:C118"/>
    <mergeCell ref="A119:G119"/>
    <mergeCell ref="A137:C137"/>
    <mergeCell ref="A175:C175"/>
    <mergeCell ref="B144:C144"/>
    <mergeCell ref="A145:H145"/>
    <mergeCell ref="A151:H151"/>
    <mergeCell ref="A166:H166"/>
    <mergeCell ref="A167:C167"/>
    <mergeCell ref="A170:C170"/>
    <mergeCell ref="A171:G171"/>
    <mergeCell ref="A158:H158"/>
    <mergeCell ref="A162:H162"/>
  </mergeCells>
  <printOptions horizontalCentered="1"/>
  <pageMargins left="0.5" right="0.25" top="0.5" bottom="0.5" header="0.3" footer="0.15"/>
  <pageSetup scale="55" fitToHeight="2" orientation="landscape" r:id="rId1"/>
  <headerFooter>
    <oddFooter>&amp;R&amp;"Arial,Regular"&amp;10Page &amp;P of &amp;N</oddFooter>
  </headerFooter>
  <rowBreaks count="1" manualBreakCount="1">
    <brk id="12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Financial Proposal Bid Form</vt:lpstr>
      <vt:lpstr>Sheet1</vt:lpstr>
      <vt:lpstr>Instructions!Print_Area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2024-12-04T22:44:54Z</cp:lastPrinted>
  <dcterms:created xsi:type="dcterms:W3CDTF">2014-09-03T23:51:16Z</dcterms:created>
  <dcterms:modified xsi:type="dcterms:W3CDTF">2026-02-06T21:31:51Z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ivity Add-in">
    <vt:lpwstr>COM</vt:lpwstr>
  </property>
</Properties>
</file>